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910" tabRatio="430" activeTab="0"/>
  </bookViews>
  <sheets>
    <sheet name="TDSheet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<sst xmlns="http://schemas.openxmlformats.org/spreadsheetml/2006/main" count="931" uniqueCount="859">
  <si>
    <t>Программа</t>
  </si>
  <si>
    <t>Количество обращений</t>
  </si>
  <si>
    <t>Сумма оказанной помощи</t>
  </si>
  <si>
    <t>Форма оказания помощи</t>
  </si>
  <si>
    <t>Нуждающийся</t>
  </si>
  <si>
    <t>Дети как дети</t>
  </si>
  <si>
    <t>Мед.оборудование</t>
  </si>
  <si>
    <t xml:space="preserve">Астапов Артем Евгеньевич </t>
  </si>
  <si>
    <t xml:space="preserve">Афонина Светлана Геннадьевна  </t>
  </si>
  <si>
    <t>Балашова Диана Руслановна</t>
  </si>
  <si>
    <t xml:space="preserve">Ващунов Александр Игоревич </t>
  </si>
  <si>
    <t>Гагай Анна Дмитриевна</t>
  </si>
  <si>
    <t xml:space="preserve">Демочко Полина Вячеславовна </t>
  </si>
  <si>
    <t>Зинченко Александр Витальевич</t>
  </si>
  <si>
    <t>Кузнецов Александр Андреевич</t>
  </si>
  <si>
    <t>Кузьменко Ярослав Дмитриевич</t>
  </si>
  <si>
    <t xml:space="preserve">Курдюкова Мариами Важаевна </t>
  </si>
  <si>
    <t>Куропатка Елизавета Витальевна</t>
  </si>
  <si>
    <t xml:space="preserve">Луцишин Всеволод Владимирович </t>
  </si>
  <si>
    <t xml:space="preserve">Новрузова Арина Теймуровна </t>
  </si>
  <si>
    <t>Пальчиков Артём Андреевич</t>
  </si>
  <si>
    <t xml:space="preserve">Степаненко Иван Александрович </t>
  </si>
  <si>
    <t>Харченко София Николаевна</t>
  </si>
  <si>
    <t xml:space="preserve">Хуторенко Дмитрий Витальевич </t>
  </si>
  <si>
    <t>Чикова Милана Вадимовна</t>
  </si>
  <si>
    <t xml:space="preserve">Чубуков Артем Витальевич </t>
  </si>
  <si>
    <t xml:space="preserve">Шеховцев Максим Геннадьевич  </t>
  </si>
  <si>
    <t>Медикаменты</t>
  </si>
  <si>
    <t xml:space="preserve">Абрамов Тимофей Алексеевич </t>
  </si>
  <si>
    <t xml:space="preserve">Антипов Евгений Александрович </t>
  </si>
  <si>
    <t xml:space="preserve">Васильева Валерия Забаровна </t>
  </si>
  <si>
    <t>Гамзаев Ренад Расимович</t>
  </si>
  <si>
    <t>Евпак Анна Валерьевна</t>
  </si>
  <si>
    <t xml:space="preserve">Евтушенко Дарья Сергеевна </t>
  </si>
  <si>
    <t xml:space="preserve">Жогина Екатерина Анатольевна </t>
  </si>
  <si>
    <t xml:space="preserve">Карапищенко Андрей Владимирович </t>
  </si>
  <si>
    <t>Коновод Анастасия Егоровна</t>
  </si>
  <si>
    <t>Кононенко Вероника Павловна</t>
  </si>
  <si>
    <t xml:space="preserve">Коричева Диана Евгеньевна </t>
  </si>
  <si>
    <t>Кулешов Максим Евгеньевич</t>
  </si>
  <si>
    <t xml:space="preserve">Курдюкова София Руслановна </t>
  </si>
  <si>
    <t>Левченко Маргарита Дмитриевна</t>
  </si>
  <si>
    <t xml:space="preserve">Нагаев Руслан Сабирович </t>
  </si>
  <si>
    <t xml:space="preserve">Нефедова Анастасия Александровна </t>
  </si>
  <si>
    <t xml:space="preserve">Нефедова Юлия Александровна </t>
  </si>
  <si>
    <t xml:space="preserve">Паваляева Юлия Юрьевна </t>
  </si>
  <si>
    <t xml:space="preserve">Панфилов Александр Александрович </t>
  </si>
  <si>
    <t>Попова Александра Игоревна</t>
  </si>
  <si>
    <t>Ручук Наталья Николаевна</t>
  </si>
  <si>
    <t xml:space="preserve">Саакьян Руслан Григорьевич </t>
  </si>
  <si>
    <t>Сукиасян Вадим Артурович</t>
  </si>
  <si>
    <t xml:space="preserve">Теньковская Елизавета Евгеньевна </t>
  </si>
  <si>
    <t xml:space="preserve">Токарев Александр Валерьевич </t>
  </si>
  <si>
    <t xml:space="preserve">Ужегова Александра Романовна </t>
  </si>
  <si>
    <t>Черных Юлия Александровна</t>
  </si>
  <si>
    <t xml:space="preserve">Чухрова Ангелина Александровна </t>
  </si>
  <si>
    <t xml:space="preserve">Шевцов Руслан Игоревич </t>
  </si>
  <si>
    <t>Обследования и анализы</t>
  </si>
  <si>
    <t xml:space="preserve">Апанасенко Игорь Владимирович </t>
  </si>
  <si>
    <t>Борисов Андрей Алексеевич</t>
  </si>
  <si>
    <t xml:space="preserve">Васильченко Мария Борисовна </t>
  </si>
  <si>
    <t>Виноградов Сергей Иванович</t>
  </si>
  <si>
    <t>Гальченко Роман Дмитриевич</t>
  </si>
  <si>
    <t xml:space="preserve">Гришин Дмитрий Денисович </t>
  </si>
  <si>
    <t xml:space="preserve">Калашов Артур Арменович </t>
  </si>
  <si>
    <t xml:space="preserve">Кравченко Владислав Вячеславович </t>
  </si>
  <si>
    <t xml:space="preserve">Марченко София Тарасовна </t>
  </si>
  <si>
    <t xml:space="preserve">Мироненко Дмитрий Григорьевич </t>
  </si>
  <si>
    <t xml:space="preserve">Осердникова Алиса Александровна </t>
  </si>
  <si>
    <t>Отычко Виктория Александровна</t>
  </si>
  <si>
    <t>Папикян Беник Нерсосович</t>
  </si>
  <si>
    <t>Решетняк Кирилл Романович</t>
  </si>
  <si>
    <t xml:space="preserve">Рунец Дмитрий Андреевич </t>
  </si>
  <si>
    <t xml:space="preserve">Садулаева Самира Хасайновна </t>
  </si>
  <si>
    <t xml:space="preserve">Силин Александр Витальевич </t>
  </si>
  <si>
    <t xml:space="preserve">Сырбу Есения Денисовна </t>
  </si>
  <si>
    <t>Тарабукин Матвей Михайлович</t>
  </si>
  <si>
    <t>Предметы первой необходимости</t>
  </si>
  <si>
    <t>Проезд к месту реабилитации</t>
  </si>
  <si>
    <t>Андреева Мария Матвеевна</t>
  </si>
  <si>
    <t xml:space="preserve">Бакаева Елизавета Константиновна </t>
  </si>
  <si>
    <t>Бачурин Максим Романович</t>
  </si>
  <si>
    <t>Дукашова Софья Сергеевна</t>
  </si>
  <si>
    <t>Катков Родомир Дмитриевич</t>
  </si>
  <si>
    <t xml:space="preserve">Козлова Елизавета Дмитриевна </t>
  </si>
  <si>
    <t xml:space="preserve">Куприянова Алина Николаевна </t>
  </si>
  <si>
    <t xml:space="preserve">Несмиянов Артём Александрович </t>
  </si>
  <si>
    <t xml:space="preserve">Ставицкий Борис Борисович </t>
  </si>
  <si>
    <t>Проживание во время реабилитации</t>
  </si>
  <si>
    <t>Бачурина Татьяна Алексеевна</t>
  </si>
  <si>
    <t>Гаража Божена Владимировна</t>
  </si>
  <si>
    <t xml:space="preserve">Зайцева София Михайловна </t>
  </si>
  <si>
    <t xml:space="preserve">Заливацкий Александр Владимирович </t>
  </si>
  <si>
    <t xml:space="preserve">Залов Рашад Халидович  </t>
  </si>
  <si>
    <t xml:space="preserve">Зуев Максим Александрович </t>
  </si>
  <si>
    <t>Казанцев Кирилл Николаевич</t>
  </si>
  <si>
    <t>Латыфов Рафаэль Хаетович</t>
  </si>
  <si>
    <t>Литвиненко Наталья Александровна</t>
  </si>
  <si>
    <t xml:space="preserve">Логачева Ирина Самаровна </t>
  </si>
  <si>
    <t>Петров Илья Васильевич</t>
  </si>
  <si>
    <t>Поветкин Вячеслав Витальевич</t>
  </si>
  <si>
    <t>Реабилитация</t>
  </si>
  <si>
    <t>Авадуллаева Дарина Руслановна</t>
  </si>
  <si>
    <t xml:space="preserve">Акимова Ангелина Ивановна </t>
  </si>
  <si>
    <t xml:space="preserve">Акимочкин Михаил Вячеславович </t>
  </si>
  <si>
    <t xml:space="preserve">Аликин Даниил Русланович </t>
  </si>
  <si>
    <t xml:space="preserve">Амрахов Имран Мурадович </t>
  </si>
  <si>
    <t>Апанасов Дмитрий Алексеевич</t>
  </si>
  <si>
    <t>Арашкевич Полина Сергеевна</t>
  </si>
  <si>
    <t>Асташевская Вероника Александровна</t>
  </si>
  <si>
    <t>Атаманова Снежана Владиславовна</t>
  </si>
  <si>
    <t>Атоев Константин Евгеньевич</t>
  </si>
  <si>
    <t xml:space="preserve">Афанасьева Вероника Ивановна </t>
  </si>
  <si>
    <t>Ахриев Магомед-Башир Гапурович</t>
  </si>
  <si>
    <t xml:space="preserve">Ашурбеков Артур Митарович </t>
  </si>
  <si>
    <t xml:space="preserve">Бабин Тимофей Васильевич </t>
  </si>
  <si>
    <t xml:space="preserve">Багян Злата Витальевна </t>
  </si>
  <si>
    <t xml:space="preserve">Бадалян Артём Геворгович </t>
  </si>
  <si>
    <t xml:space="preserve">Балабан Арсений Михайлович </t>
  </si>
  <si>
    <t>Балабанов Никита Вячеславович</t>
  </si>
  <si>
    <t xml:space="preserve">Барнев Иван Григорьевич </t>
  </si>
  <si>
    <t xml:space="preserve">Бедлинский Иван Александрович </t>
  </si>
  <si>
    <t>Безуглова Мелисса Александровна</t>
  </si>
  <si>
    <t xml:space="preserve">Бекова Рьяна Азаматовна </t>
  </si>
  <si>
    <t xml:space="preserve">Беленов Дмитрий Вячеславович </t>
  </si>
  <si>
    <t>Белкина Анастасия Владимировна</t>
  </si>
  <si>
    <t>Беловол Анастасия Александровна</t>
  </si>
  <si>
    <t xml:space="preserve">Беложирова Софья Юрьевна </t>
  </si>
  <si>
    <t xml:space="preserve">Белоконь Арина Рустамовна </t>
  </si>
  <si>
    <t>Белоусов Тимофей Владимирович</t>
  </si>
  <si>
    <t>Беркутов Илья Евгеньевич</t>
  </si>
  <si>
    <t xml:space="preserve">Бескоровойный Егор Романович </t>
  </si>
  <si>
    <t xml:space="preserve">Бжания Давид Давидович </t>
  </si>
  <si>
    <t xml:space="preserve">Бирюков Василий Давитович </t>
  </si>
  <si>
    <t xml:space="preserve">Блохин Иван Николаевич  </t>
  </si>
  <si>
    <t xml:space="preserve">Бобров Николай Фамович  </t>
  </si>
  <si>
    <t>Богер Ева Николаевна</t>
  </si>
  <si>
    <t xml:space="preserve">Болдурчиди Ясна Юрьевна </t>
  </si>
  <si>
    <t>Бондаренко Владимир Владимирович</t>
  </si>
  <si>
    <t xml:space="preserve">Борзова Софья Петровна </t>
  </si>
  <si>
    <t xml:space="preserve">Ботогова Алиса Андреевна </t>
  </si>
  <si>
    <t>Боярко Артем Максимович</t>
  </si>
  <si>
    <t xml:space="preserve">Будков Андрей Николаевич </t>
  </si>
  <si>
    <t>Бурьянова Арина Евгеньевна</t>
  </si>
  <si>
    <t>Бухоник Евгений Юрьевич</t>
  </si>
  <si>
    <t xml:space="preserve">Вараксина Олеся Васильевна </t>
  </si>
  <si>
    <t xml:space="preserve">Ващуков Руслан Тимофеевич </t>
  </si>
  <si>
    <t>Вензик Семен Андреевич</t>
  </si>
  <si>
    <t xml:space="preserve">Вербицкая Полина Романовна </t>
  </si>
  <si>
    <t>Вершинина Инна Эдуардовна</t>
  </si>
  <si>
    <t>Водолазский Игорь Сергеевич</t>
  </si>
  <si>
    <t xml:space="preserve">Войт Вячеслав Константинович </t>
  </si>
  <si>
    <t>Волков Андрей Андреевич</t>
  </si>
  <si>
    <t>Волков Егор Андреевич</t>
  </si>
  <si>
    <t>Волкожа Ростислав Русланович</t>
  </si>
  <si>
    <t xml:space="preserve">Володин Сергей Сергеевич </t>
  </si>
  <si>
    <t>Воробьев Даниил Александрович</t>
  </si>
  <si>
    <t xml:space="preserve">Ворошнина Алена Сергеевна </t>
  </si>
  <si>
    <t>Вязовский Влад Романович</t>
  </si>
  <si>
    <t xml:space="preserve">Галатов Артем Романович </t>
  </si>
  <si>
    <t>Галстян Гурген Гагикович</t>
  </si>
  <si>
    <t>Гасымов Марк Эльдарович</t>
  </si>
  <si>
    <t xml:space="preserve">Гвоздиков Богдан Сергеевич </t>
  </si>
  <si>
    <t>Герман Богдан Дмитриевич</t>
  </si>
  <si>
    <t xml:space="preserve">Глотов Александр Романович </t>
  </si>
  <si>
    <t xml:space="preserve">Голан Анна Максимовна </t>
  </si>
  <si>
    <t xml:space="preserve">Голованёв Павел Алексеевич </t>
  </si>
  <si>
    <t>Гончаров Станислав Михайлович</t>
  </si>
  <si>
    <t>Горбунова Александра Анатольевна</t>
  </si>
  <si>
    <t xml:space="preserve">Горошинский Мирон Дмитриевич </t>
  </si>
  <si>
    <t>Готовец Леонид Сергеевич</t>
  </si>
  <si>
    <t xml:space="preserve">Готовец Ратмир Сергеевич  </t>
  </si>
  <si>
    <t xml:space="preserve">Григорьев Макар Алексеевич </t>
  </si>
  <si>
    <t>Гринченко Александр Юрьевич</t>
  </si>
  <si>
    <t>Гринчук Даниил Васильевич</t>
  </si>
  <si>
    <t xml:space="preserve">Грязева Софья Алексеевна </t>
  </si>
  <si>
    <t xml:space="preserve">Губарева Виталина Витальевна </t>
  </si>
  <si>
    <t xml:space="preserve">Гудилина Анна Александровна </t>
  </si>
  <si>
    <t xml:space="preserve">Гунько Марк Михайлович </t>
  </si>
  <si>
    <t>Гусейнов Ренат Назимович</t>
  </si>
  <si>
    <t xml:space="preserve">Дадобаева Карина Дмитриевна </t>
  </si>
  <si>
    <t>Даниленко Богдан Дмитриевич</t>
  </si>
  <si>
    <t xml:space="preserve">Денисенко Ирина Владимировна </t>
  </si>
  <si>
    <t xml:space="preserve">Денисенко Петр Дмитриевич </t>
  </si>
  <si>
    <t>Денищик Сергей Александрович</t>
  </si>
  <si>
    <t xml:space="preserve">Дерезин Дмитрий Константинович </t>
  </si>
  <si>
    <t xml:space="preserve">Дешин Матвей Витальевич </t>
  </si>
  <si>
    <t>Дешин Тимофей Витальевич</t>
  </si>
  <si>
    <t>Дикушина Мария Викторовна</t>
  </si>
  <si>
    <t xml:space="preserve">Долганов Иван Юрьевич </t>
  </si>
  <si>
    <t>Долженко Владимир Витальевич</t>
  </si>
  <si>
    <t xml:space="preserve">Дорошенко Софья Андреевна </t>
  </si>
  <si>
    <t xml:space="preserve">Думов Иван Владимирович </t>
  </si>
  <si>
    <t>Евмененко Илья Русланович</t>
  </si>
  <si>
    <t>Егорова Амалия Сергеевна</t>
  </si>
  <si>
    <t xml:space="preserve">Егорова Екатерина Александровна </t>
  </si>
  <si>
    <t xml:space="preserve">Елисеев Всеволод Александрович </t>
  </si>
  <si>
    <t>Ефимов Никита Игоревич</t>
  </si>
  <si>
    <t>Ефимченко Валерия Александровна</t>
  </si>
  <si>
    <t xml:space="preserve">Ефимченко Елизавета Александровна </t>
  </si>
  <si>
    <t xml:space="preserve">Желваков Михаил Ярославович </t>
  </si>
  <si>
    <t xml:space="preserve">Заика Глеб Артемович </t>
  </si>
  <si>
    <t xml:space="preserve">Закиров Тимур Рамильевич </t>
  </si>
  <si>
    <t xml:space="preserve">Заплавский Илья Артемович </t>
  </si>
  <si>
    <t xml:space="preserve">Зародов Максим Евгеньевич </t>
  </si>
  <si>
    <t>Зелюнко Артем Анатольевич</t>
  </si>
  <si>
    <t>Знак Илья Романович</t>
  </si>
  <si>
    <t xml:space="preserve">Зубрилина Виктория Олеговна </t>
  </si>
  <si>
    <t>Ибрагимов Александр Рустамович</t>
  </si>
  <si>
    <t>Иброгимова Амина Тимуровна</t>
  </si>
  <si>
    <t xml:space="preserve">Иванов Федор Антонович </t>
  </si>
  <si>
    <t xml:space="preserve">Изюмский Ярослав Иванович </t>
  </si>
  <si>
    <t xml:space="preserve">Инночкина Светлана Александровна </t>
  </si>
  <si>
    <t>Иович Полина Ивановна</t>
  </si>
  <si>
    <t xml:space="preserve">Ипполитов Артём Викторович </t>
  </si>
  <si>
    <t xml:space="preserve">Исаичев Кирилл Дмитриевич </t>
  </si>
  <si>
    <t xml:space="preserve">Исаков Марк Дмитриевич </t>
  </si>
  <si>
    <t xml:space="preserve">Казимиров Кирилл Евгеньевич </t>
  </si>
  <si>
    <t>Калашников Иван Витальевич</t>
  </si>
  <si>
    <t xml:space="preserve">Калинин Тимофей Ярославович </t>
  </si>
  <si>
    <t xml:space="preserve">Камозина Софья Эдуардовна </t>
  </si>
  <si>
    <t xml:space="preserve">Карагаев Платон Константинович </t>
  </si>
  <si>
    <t>Катенева Полина Дмитриевна</t>
  </si>
  <si>
    <t>Кирилюк Ксения Александровна</t>
  </si>
  <si>
    <t>Киршина София Николаевна</t>
  </si>
  <si>
    <t xml:space="preserve">Кислицын Кирилл Максимович </t>
  </si>
  <si>
    <t xml:space="preserve">Кислицын Федор Дмитриевич </t>
  </si>
  <si>
    <t>Кленин Кирилл Сергеевич</t>
  </si>
  <si>
    <t xml:space="preserve">Климухин Владимир Олегович </t>
  </si>
  <si>
    <t>Клубко Вероника Владимировна</t>
  </si>
  <si>
    <t>Княгинина Мария Юрьевна</t>
  </si>
  <si>
    <t xml:space="preserve">Князев Андрей Николаевич </t>
  </si>
  <si>
    <t>Ковалев Егор Викторович</t>
  </si>
  <si>
    <t>Ковалевский Андрей Михайлович</t>
  </si>
  <si>
    <t>Коваленко Матвей Антонович</t>
  </si>
  <si>
    <t>Козакова Ульяна Владимировна</t>
  </si>
  <si>
    <t>Козинов Савелий Максимович</t>
  </si>
  <si>
    <t>Колесниченко Руслан Игоревич</t>
  </si>
  <si>
    <t>Колтунова Дарья Романовна</t>
  </si>
  <si>
    <t>Колчин Сергей Сергеевич</t>
  </si>
  <si>
    <t>Кондратенко Эрик Николаевич</t>
  </si>
  <si>
    <t>Коровник Арина Сергеевна</t>
  </si>
  <si>
    <t xml:space="preserve">Кошеленко Вероника Вячеславовна </t>
  </si>
  <si>
    <t>Крамарченко Дмитрий Петрович</t>
  </si>
  <si>
    <t xml:space="preserve">Красноперец Надежда Алексеевна </t>
  </si>
  <si>
    <t>Красноруцкая Елизавета Алексеевна</t>
  </si>
  <si>
    <t>Кривоносов Арсений Романович</t>
  </si>
  <si>
    <t>Кривошлыкова Елизавета Михайловна</t>
  </si>
  <si>
    <t>Круподер Юлия Александровна</t>
  </si>
  <si>
    <t xml:space="preserve">Кудрин Платон Дмитриевич </t>
  </si>
  <si>
    <t>Кузьмиченок Илья Алексеевич</t>
  </si>
  <si>
    <t xml:space="preserve">Куншина Кристина Алексеевна </t>
  </si>
  <si>
    <t xml:space="preserve">Куропатка Иван Витальевич </t>
  </si>
  <si>
    <t xml:space="preserve">Кутровский Виталий Юрьевич </t>
  </si>
  <si>
    <t>Кшнякина Екатерина Юрьевна</t>
  </si>
  <si>
    <t xml:space="preserve">Лазарев Валирик Володяевич </t>
  </si>
  <si>
    <t xml:space="preserve">Лёвин Роман Юрьевич </t>
  </si>
  <si>
    <t>Леньшина Алёна Владимировна</t>
  </si>
  <si>
    <t>Лесниченко Аким Александрович</t>
  </si>
  <si>
    <t xml:space="preserve">Ли Мария Евгеньевна </t>
  </si>
  <si>
    <t>Лиджанов Марк Андреевич</t>
  </si>
  <si>
    <t xml:space="preserve">Литвинова Анна Григорьевна </t>
  </si>
  <si>
    <t>Литвяков Никита Сергеевич</t>
  </si>
  <si>
    <t>Лосев Яков Максимович</t>
  </si>
  <si>
    <t xml:space="preserve">Лотошников Артем Владимирович </t>
  </si>
  <si>
    <t xml:space="preserve">Любарцев Кирилл Юрьевич </t>
  </si>
  <si>
    <t>Майорова София Михайловна</t>
  </si>
  <si>
    <t xml:space="preserve">Макаров Тимофей Андреевич </t>
  </si>
  <si>
    <t xml:space="preserve">Мальцев Владимир Ярославович </t>
  </si>
  <si>
    <t xml:space="preserve">Мамонов Артемий Юрьевич </t>
  </si>
  <si>
    <t xml:space="preserve">Манчук Лев Евгеньевич </t>
  </si>
  <si>
    <t>Мараков Егор Юрьевич</t>
  </si>
  <si>
    <t>Марков Георгий Станиславович</t>
  </si>
  <si>
    <t>Марусева Яна Павловна</t>
  </si>
  <si>
    <t xml:space="preserve">Марченко Владислав Андреевич </t>
  </si>
  <si>
    <t>Марченко Семен Семенович</t>
  </si>
  <si>
    <t>Мельников Артем Петрович</t>
  </si>
  <si>
    <t>Мельников Илья Сергеевич</t>
  </si>
  <si>
    <t>Мельников Тимур Астамурович</t>
  </si>
  <si>
    <t xml:space="preserve">Меньшиков Кирилл Ильич </t>
  </si>
  <si>
    <t>Мигунов Матвей Александрович</t>
  </si>
  <si>
    <t xml:space="preserve">Минько Дарья Артемовна </t>
  </si>
  <si>
    <t xml:space="preserve">Мирзоян Лерник Владимирович </t>
  </si>
  <si>
    <t>Мисинев Илья Александрович</t>
  </si>
  <si>
    <t>Моргунов Ярослав Юрьевич</t>
  </si>
  <si>
    <t xml:space="preserve">Мочалов Сергей Александрович </t>
  </si>
  <si>
    <t>Мурадян Мартин Эрикович</t>
  </si>
  <si>
    <t>Муратов Илья Максимович</t>
  </si>
  <si>
    <t xml:space="preserve">Муртазин Амир Алмазович </t>
  </si>
  <si>
    <t xml:space="preserve">Мухин Данил Андреевич </t>
  </si>
  <si>
    <t>Мухина Владислава Андреевна</t>
  </si>
  <si>
    <t xml:space="preserve">Надолинский Егор Максимович </t>
  </si>
  <si>
    <t>Назаренко Артём Александрович</t>
  </si>
  <si>
    <t>Назаренкова Мария Владимировна</t>
  </si>
  <si>
    <t xml:space="preserve">Нартова Маргарита Максимовна </t>
  </si>
  <si>
    <t>Наугольнова Анастасия Николаевна</t>
  </si>
  <si>
    <t>Негоденко Валентина Алексеевна</t>
  </si>
  <si>
    <t>Неручева София Андреевна</t>
  </si>
  <si>
    <t xml:space="preserve">Нескребов Родион Олеговивич </t>
  </si>
  <si>
    <t xml:space="preserve">Нестеров Александр Дмитриевич </t>
  </si>
  <si>
    <t>Нестренко Владимир Евгеньевич</t>
  </si>
  <si>
    <t xml:space="preserve">Нихаев Кирилл Алексеевич </t>
  </si>
  <si>
    <t xml:space="preserve">Обыденова Мелания Владимировна </t>
  </si>
  <si>
    <t>Ольгейзер Юлия Николаена</t>
  </si>
  <si>
    <t xml:space="preserve">Павлов Руслан Сафархонович </t>
  </si>
  <si>
    <t xml:space="preserve">Павлов Тимофей Михайлович </t>
  </si>
  <si>
    <t>Павлюк Станислав Евгеньевич</t>
  </si>
  <si>
    <t xml:space="preserve">Перышков Родион Юрьевич </t>
  </si>
  <si>
    <t xml:space="preserve">Пивовар Василиса Андреевна </t>
  </si>
  <si>
    <t>Пивовар Милания Андреевна</t>
  </si>
  <si>
    <t xml:space="preserve">Пирмагомедова Аиша Розиковна </t>
  </si>
  <si>
    <t xml:space="preserve">Пицур Максим Владимирович </t>
  </si>
  <si>
    <t>Плетнёва Дарья Сергеевна</t>
  </si>
  <si>
    <t>Плужникова Алевтина Максимовна</t>
  </si>
  <si>
    <t xml:space="preserve">Погодина Юлия Сергеевна </t>
  </si>
  <si>
    <t>Понамарева Ксения Васильевна</t>
  </si>
  <si>
    <t>Пономарев Максим Алексеевич</t>
  </si>
  <si>
    <t>Пономарева Валерия Денисовна</t>
  </si>
  <si>
    <t>Попов Вячеслав Геннадьевич</t>
  </si>
  <si>
    <t xml:space="preserve">Попов Дмитрий Евгеньевич </t>
  </si>
  <si>
    <t>Попов Захар Александрович</t>
  </si>
  <si>
    <t>Попов Михаил Иванович</t>
  </si>
  <si>
    <t xml:space="preserve">Попудренко Меланья Романовна </t>
  </si>
  <si>
    <t>Прийма Максим Александрович</t>
  </si>
  <si>
    <t xml:space="preserve">Приступенко Анастасия Владимировна </t>
  </si>
  <si>
    <t>Проскурня Захар Сергеевич</t>
  </si>
  <si>
    <t xml:space="preserve">Путяхина Ева Алексеевна </t>
  </si>
  <si>
    <t>Пятницкая Белла Валерьевна</t>
  </si>
  <si>
    <t>Разумная Стефания Игоревна</t>
  </si>
  <si>
    <t>Ращепкин Матвей Яковлевич</t>
  </si>
  <si>
    <t>Рогов Александр Дмитриевич</t>
  </si>
  <si>
    <t>Рождественская Софья Олеговна</t>
  </si>
  <si>
    <t xml:space="preserve">Ротарь Алина Виореловна </t>
  </si>
  <si>
    <t xml:space="preserve">Руденко Ангелина Артемовна </t>
  </si>
  <si>
    <t xml:space="preserve">Рыбин Олег Александрович </t>
  </si>
  <si>
    <t>Рындин Матвей Алексеевич</t>
  </si>
  <si>
    <t xml:space="preserve">Рябчук Алена Андреевна </t>
  </si>
  <si>
    <t>Саакян Микаэль Альбертович</t>
  </si>
  <si>
    <t>Савкин Павел Владимирович</t>
  </si>
  <si>
    <t>Садомцев Савватей Евгеньевич</t>
  </si>
  <si>
    <t>Саенко Андрей Андреевич</t>
  </si>
  <si>
    <t xml:space="preserve">Самойлик Александра Александровна </t>
  </si>
  <si>
    <t>Саркисян Алиса Ваановна</t>
  </si>
  <si>
    <t>Сафонов Никита Александрович</t>
  </si>
  <si>
    <t xml:space="preserve">Сезоненко Артем Алексеевич </t>
  </si>
  <si>
    <t xml:space="preserve">Семченко Антон Олегович  </t>
  </si>
  <si>
    <t xml:space="preserve">Сердюков Денис Андреевич </t>
  </si>
  <si>
    <t>Серченко Максим Сергеевич</t>
  </si>
  <si>
    <t>Сибирцев Алексей Алексеевич</t>
  </si>
  <si>
    <t xml:space="preserve">Сидоров Андрей Анатольевич </t>
  </si>
  <si>
    <t>Слюсарчук Анастасия Андреевна</t>
  </si>
  <si>
    <t>Соловей София Александровна</t>
  </si>
  <si>
    <t>Сорокин Дмитрий Андреевич</t>
  </si>
  <si>
    <t>Степанов Алексей Русланович</t>
  </si>
  <si>
    <t>Степанова Ксения Романовна</t>
  </si>
  <si>
    <t xml:space="preserve">Суббота Александр Александрович  </t>
  </si>
  <si>
    <t>Сулейманова Гунель Хусаиновна</t>
  </si>
  <si>
    <t>Сурма Анастасия Олеговна</t>
  </si>
  <si>
    <t xml:space="preserve">Сухарева Алиса Владиславовна </t>
  </si>
  <si>
    <t>Сычев Владислав Сергеевич</t>
  </si>
  <si>
    <t>Тарасов Вячеслав Александрович</t>
  </si>
  <si>
    <t>Тарасова Диана Игоревна</t>
  </si>
  <si>
    <t>Твердохлебов Назар Андреевич</t>
  </si>
  <si>
    <t xml:space="preserve">Тимошенко Николай Андреевич </t>
  </si>
  <si>
    <t>Титова Софья Алексеевна</t>
  </si>
  <si>
    <t xml:space="preserve">Толкачев Иван Андреевич </t>
  </si>
  <si>
    <t>Томинов Роман Максимович</t>
  </si>
  <si>
    <t xml:space="preserve">Тормакова Евгения Игоревна </t>
  </si>
  <si>
    <t xml:space="preserve">Трандофилова Валерия Дмитриевна </t>
  </si>
  <si>
    <t xml:space="preserve">Третьякова Дарья Андреевна </t>
  </si>
  <si>
    <t xml:space="preserve">Турова Алеся Максимовна </t>
  </si>
  <si>
    <t xml:space="preserve">Усенко Тимофей Владимирович </t>
  </si>
  <si>
    <t>Усик Милена Андреевна</t>
  </si>
  <si>
    <t>Феденко Сергей Николаевич</t>
  </si>
  <si>
    <t xml:space="preserve">Фетисова Олеся Ивановна </t>
  </si>
  <si>
    <t>Филатьева Елизавета Сергеевна</t>
  </si>
  <si>
    <t xml:space="preserve">Фоменко Артём Иванович </t>
  </si>
  <si>
    <t xml:space="preserve">Фоменко Дарья Алексеевна </t>
  </si>
  <si>
    <t>Фомин Кирилл Олегович</t>
  </si>
  <si>
    <t xml:space="preserve">Фомичёв Максим Иванович </t>
  </si>
  <si>
    <t xml:space="preserve">Хаммедов Фарид Фаигович </t>
  </si>
  <si>
    <t>Ханбикова Камила Рамилевна</t>
  </si>
  <si>
    <t xml:space="preserve">Хоменко Дарья Андреевна </t>
  </si>
  <si>
    <t xml:space="preserve">Цаликова Милана Руслановна </t>
  </si>
  <si>
    <t xml:space="preserve">Чарушников Никита Алексеевич </t>
  </si>
  <si>
    <t>Чернобривцев Илья Алексеевич</t>
  </si>
  <si>
    <t xml:space="preserve">Чернобровкин Роман Евгеньевич </t>
  </si>
  <si>
    <t xml:space="preserve">Черновский Роман Русланович </t>
  </si>
  <si>
    <t xml:space="preserve">Чернышков Радислав Сергеевич </t>
  </si>
  <si>
    <t>Чернышов Александр Юрьевич</t>
  </si>
  <si>
    <t xml:space="preserve">Чернявская Елизавета Павловна </t>
  </si>
  <si>
    <t xml:space="preserve">Черячукин Кирилл Анатольевич </t>
  </si>
  <si>
    <t>Чесова Елизавета Евгеньевна</t>
  </si>
  <si>
    <t>Чирлов Михей Антонович</t>
  </si>
  <si>
    <t>Чукарин Артем Алексеевич</t>
  </si>
  <si>
    <t xml:space="preserve">Шабельник Сергей Иванович </t>
  </si>
  <si>
    <t xml:space="preserve">Шакиров Артём Алексеевич  </t>
  </si>
  <si>
    <t>Шаламов Ярослав Владимирович</t>
  </si>
  <si>
    <t xml:space="preserve">Шевченко Даниил Сергеевич </t>
  </si>
  <si>
    <t>Шевченко Илья Евгеньевич</t>
  </si>
  <si>
    <t>Шевчук Ксения Андреевна</t>
  </si>
  <si>
    <t>Шикуля Никита Михайлович</t>
  </si>
  <si>
    <t>Ширинян Артем Давидович</t>
  </si>
  <si>
    <t>Шкуренко София Викторовна</t>
  </si>
  <si>
    <t>Шпилова Анна Александровна</t>
  </si>
  <si>
    <t>Шуптий Михаил Андреевич</t>
  </si>
  <si>
    <t xml:space="preserve">Шутова Виктория Александровна </t>
  </si>
  <si>
    <t xml:space="preserve">Шушвалов Богдан Евгеньевич </t>
  </si>
  <si>
    <t>Юндин Макар Валерьевич</t>
  </si>
  <si>
    <t>Якубенко Вадим Вадимович</t>
  </si>
  <si>
    <t>Ярлыков Даниил Александрович</t>
  </si>
  <si>
    <t>Ясенович Валерия Алексеевна</t>
  </si>
  <si>
    <t>Улучшение условий проживания</t>
  </si>
  <si>
    <t xml:space="preserve">Дьяковская Дарья Александровна </t>
  </si>
  <si>
    <t>Ежемесячная материальная помощь</t>
  </si>
  <si>
    <t>Кутейко Алла Николаевна</t>
  </si>
  <si>
    <t>Порубель Лариса Викторовна</t>
  </si>
  <si>
    <t xml:space="preserve">Родин Валерий Николаевич </t>
  </si>
  <si>
    <t xml:space="preserve">Останина Надежда Васильевна </t>
  </si>
  <si>
    <t xml:space="preserve">Павлова Валентина Георгиевна </t>
  </si>
  <si>
    <t>Аблаева Лидия Васильевна</t>
  </si>
  <si>
    <t xml:space="preserve">Абрамов Забар Владимирович </t>
  </si>
  <si>
    <t xml:space="preserve">Анохина Татьяна Владимировна </t>
  </si>
  <si>
    <t>Асоян Зубейда Арифовна</t>
  </si>
  <si>
    <t xml:space="preserve">Баскакова Ирина Леонидовна </t>
  </si>
  <si>
    <t xml:space="preserve">Безусова Татьяна Николаевна </t>
  </si>
  <si>
    <t xml:space="preserve">Белецкая Ирина Алексеевна </t>
  </si>
  <si>
    <t xml:space="preserve">Беликова Марина Викторовна </t>
  </si>
  <si>
    <t>Берковская Ксения Владимировна</t>
  </si>
  <si>
    <t xml:space="preserve">Болгова Ольга Николаевна </t>
  </si>
  <si>
    <t xml:space="preserve">Борисов Владимир Ильич </t>
  </si>
  <si>
    <t xml:space="preserve">Буравков Николай Николаевич </t>
  </si>
  <si>
    <t>Бурлуцкий Василий Павлович</t>
  </si>
  <si>
    <t xml:space="preserve">Вашурина Нина Ивановна </t>
  </si>
  <si>
    <t xml:space="preserve">Волковская Елена Валентиновна </t>
  </si>
  <si>
    <t>Воспитанники</t>
  </si>
  <si>
    <t xml:space="preserve">Вышкварцева Дарья Михайловна </t>
  </si>
  <si>
    <t>Горлова Валентина Григорьевна</t>
  </si>
  <si>
    <t xml:space="preserve">Грицун Любовь Алексеевна </t>
  </si>
  <si>
    <t xml:space="preserve">Дмитриева Антонина Иосифовна </t>
  </si>
  <si>
    <t xml:space="preserve">Дорохова Татьяна Николаевна </t>
  </si>
  <si>
    <t>Ермакова Елена Владимировна</t>
  </si>
  <si>
    <t xml:space="preserve">Зарубина Юлия Сергеевна </t>
  </si>
  <si>
    <t>Иванова Ольга Матвеевна</t>
  </si>
  <si>
    <t>Иванова Светлана Владимировна</t>
  </si>
  <si>
    <t xml:space="preserve">Иванова Светлана Сергеевна </t>
  </si>
  <si>
    <t>Казарян Акоп Амаякович</t>
  </si>
  <si>
    <t>Касторнова Елена Борисовна</t>
  </si>
  <si>
    <t xml:space="preserve">Киселева Вера Ивановна </t>
  </si>
  <si>
    <t xml:space="preserve">Клименко Екатерина Александровна </t>
  </si>
  <si>
    <t xml:space="preserve">Кобзарь Светлана Ивановна </t>
  </si>
  <si>
    <t>Колесникова Наталья Федеровна</t>
  </si>
  <si>
    <t>Корешкова Людмила Григорьевна</t>
  </si>
  <si>
    <t xml:space="preserve">Косарева Вера Ивановна </t>
  </si>
  <si>
    <t xml:space="preserve">Кравцова Галина Григорьевна </t>
  </si>
  <si>
    <t>Кузнецова Ирина Александровна</t>
  </si>
  <si>
    <t>Кузьминская Наталья Федоровна</t>
  </si>
  <si>
    <t xml:space="preserve">Курдюкова Зинаида Ивановна </t>
  </si>
  <si>
    <t xml:space="preserve">Лебедева Валентина Алексеевна </t>
  </si>
  <si>
    <t>Лесовая Василиса Васильевна</t>
  </si>
  <si>
    <t xml:space="preserve">Литовченко Марина Александровна </t>
  </si>
  <si>
    <t>Майборода Владимир Дмитриевич</t>
  </si>
  <si>
    <t>Макухина Елена Евгеньевна</t>
  </si>
  <si>
    <t xml:space="preserve">Мановец Ангелина Николаевна </t>
  </si>
  <si>
    <t>Мачалина Нина Михайловна</t>
  </si>
  <si>
    <t xml:space="preserve">Мирошник Сергей Егорович </t>
  </si>
  <si>
    <t>Михайлова Валентина Семеновна</t>
  </si>
  <si>
    <t xml:space="preserve">Мнацаканян Октябрина Юрьевна </t>
  </si>
  <si>
    <t xml:space="preserve">Мостославская Марина Викторовна </t>
  </si>
  <si>
    <t xml:space="preserve">Панченко Александра Владимировна </t>
  </si>
  <si>
    <t>Парфенов Юрий Григорьевич</t>
  </si>
  <si>
    <t xml:space="preserve">Пасечник Оксана Евгеньевна </t>
  </si>
  <si>
    <t xml:space="preserve">Полещук Андрей Валерьевич </t>
  </si>
  <si>
    <t>Пономарева Светлана Николаевна</t>
  </si>
  <si>
    <t xml:space="preserve">Пронченко Елена Владимировна </t>
  </si>
  <si>
    <t xml:space="preserve">Пронченко Людмила Владимировна </t>
  </si>
  <si>
    <t xml:space="preserve">Разумей Геннадий Павлович </t>
  </si>
  <si>
    <t>Рыжкова Наталья Алексеевна</t>
  </si>
  <si>
    <t xml:space="preserve">Савельева Людмила Николаевна </t>
  </si>
  <si>
    <t>Сафонова Александра Дмитриевна</t>
  </si>
  <si>
    <t>Свинаренко Нина Ивановна</t>
  </si>
  <si>
    <t>Сергеева Вера Никифоровна</t>
  </si>
  <si>
    <t xml:space="preserve">Сидоренко Марина Петровна </t>
  </si>
  <si>
    <t xml:space="preserve">Сушкова Ирина Николаевна </t>
  </si>
  <si>
    <t xml:space="preserve">Сыкалова Тамара Ивановна </t>
  </si>
  <si>
    <t xml:space="preserve">Тодарчук Эдуард Николаевич </t>
  </si>
  <si>
    <t xml:space="preserve">Тюрина Елена Ивановна </t>
  </si>
  <si>
    <t xml:space="preserve">Хуторенко Вячеслав Витальевич </t>
  </si>
  <si>
    <t xml:space="preserve">Цильке Нелли Вальдемаровна </t>
  </si>
  <si>
    <t xml:space="preserve">Ченцов Николай Федерович </t>
  </si>
  <si>
    <t xml:space="preserve">Черемисов Саркис Саркисович </t>
  </si>
  <si>
    <t xml:space="preserve">Чернышова Елена Павловна </t>
  </si>
  <si>
    <t xml:space="preserve">Юдина Валентина Афанасьевна </t>
  </si>
  <si>
    <t xml:space="preserve">Белькевич Марина Витальевна </t>
  </si>
  <si>
    <t xml:space="preserve">Завьялова Яна Олеговна </t>
  </si>
  <si>
    <t xml:space="preserve">Карапищенко Надежда Сергеевна </t>
  </si>
  <si>
    <t>Подписка на периодические издания</t>
  </si>
  <si>
    <t>Ветераны ВОВ Кировского района</t>
  </si>
  <si>
    <t xml:space="preserve">Евдокимова Надежда Николаевна </t>
  </si>
  <si>
    <t xml:space="preserve">Семиколенова Татьяна Алексеевна </t>
  </si>
  <si>
    <t xml:space="preserve">Приходько Светлана Петровна </t>
  </si>
  <si>
    <t>Титов Максим Викторович</t>
  </si>
  <si>
    <t>Стипендия</t>
  </si>
  <si>
    <t>Байбуртян Виолетта Артуровна</t>
  </si>
  <si>
    <t>Большакова Лина Романовна</t>
  </si>
  <si>
    <t xml:space="preserve">Бритвин Михаил Алексеевич </t>
  </si>
  <si>
    <t xml:space="preserve">Буланова Виктория Владиславовна </t>
  </si>
  <si>
    <t>Быстрова Вера Ивановна</t>
  </si>
  <si>
    <t>Васина Елизавета Денисовна</t>
  </si>
  <si>
    <t>Власкина Ангелина Вячеславовна</t>
  </si>
  <si>
    <t xml:space="preserve">Горшков Артем Андреевич </t>
  </si>
  <si>
    <t>Горшкова Екатерина Андреевна</t>
  </si>
  <si>
    <t xml:space="preserve">Денисенко Алиса Александровна </t>
  </si>
  <si>
    <t xml:space="preserve">Евтеева Алина Александровна </t>
  </si>
  <si>
    <t>Зарутовский Семен Александрович</t>
  </si>
  <si>
    <t>Зинкин Данил Владимирович</t>
  </si>
  <si>
    <t>Киевский Егор Андреевич</t>
  </si>
  <si>
    <t>Ковалева Доминика Дмитриевна</t>
  </si>
  <si>
    <t xml:space="preserve">Козенкова Снежана Денисовна </t>
  </si>
  <si>
    <t>Кондратьева Екатерина Егоровна</t>
  </si>
  <si>
    <t xml:space="preserve">Косоногов Александр Владимирович </t>
  </si>
  <si>
    <t>Кравцова Анастасия Игоревна</t>
  </si>
  <si>
    <t xml:space="preserve">Лавриненко Никита Алексеевич </t>
  </si>
  <si>
    <t>Ларионова Елизавета Матвеевна</t>
  </si>
  <si>
    <t>Манько Вероника Максимовна</t>
  </si>
  <si>
    <t>Мирошниченко Данил Дмитриевич</t>
  </si>
  <si>
    <t>Мулляр Максим Олегович</t>
  </si>
  <si>
    <t xml:space="preserve">Пайметова Александра Артемовна </t>
  </si>
  <si>
    <t xml:space="preserve">Подымкин Ростислав Николаевич </t>
  </si>
  <si>
    <t>Прийма Даниил Иванович</t>
  </si>
  <si>
    <t xml:space="preserve">Струбалин Илья Юрьевич </t>
  </si>
  <si>
    <t>Шамов Дмитрий Викторович</t>
  </si>
  <si>
    <t>Шаповалов Никита Александрович</t>
  </si>
  <si>
    <t>Шаповалова Мария Александровна</t>
  </si>
  <si>
    <t>Шульга Леся Алексеевна</t>
  </si>
  <si>
    <t xml:space="preserve">Юрьева Арина Вячеславовна </t>
  </si>
  <si>
    <t>Товарные пожертвования</t>
  </si>
  <si>
    <t xml:space="preserve">Бурлуцкий Руслан Алексеевич </t>
  </si>
  <si>
    <t xml:space="preserve">Ларионов Матвей Сергеевич </t>
  </si>
  <si>
    <t>Федеральные льготные категории граждан</t>
  </si>
  <si>
    <t>Давыдова Светлана Борисовна</t>
  </si>
  <si>
    <t xml:space="preserve">Севастьянова Елена Анатольевна </t>
  </si>
  <si>
    <t>Акопян Мария Хугасовна</t>
  </si>
  <si>
    <t xml:space="preserve">Бузиков Александр Юрьевич </t>
  </si>
  <si>
    <t xml:space="preserve">Грузинов Иван Геннадьевич </t>
  </si>
  <si>
    <t xml:space="preserve">Емцова Нина Петровна </t>
  </si>
  <si>
    <t xml:space="preserve">Конин Станислав Александрович </t>
  </si>
  <si>
    <t>Кузнецова Дарья Сергеевна</t>
  </si>
  <si>
    <t xml:space="preserve">Махоткина Анастасия Михайловна </t>
  </si>
  <si>
    <t xml:space="preserve">Разумей Наталья Геннадьевна </t>
  </si>
  <si>
    <t xml:space="preserve">Селиванов Виктор Валентинович </t>
  </si>
  <si>
    <t xml:space="preserve">Сокуренко Надежда Ивановна </t>
  </si>
  <si>
    <t xml:space="preserve">Филимонова Татьяна Владимировна </t>
  </si>
  <si>
    <t>Территория чуда</t>
  </si>
  <si>
    <t xml:space="preserve">Величук Владислав Владимирович </t>
  </si>
  <si>
    <t>Совместные проекты</t>
  </si>
  <si>
    <t xml:space="preserve">Россия Православная </t>
  </si>
  <si>
    <t>Самбекские высоты Фонд</t>
  </si>
  <si>
    <t>Транспортные расходы</t>
  </si>
  <si>
    <t>Толмачев Вадим (протоиерей)</t>
  </si>
  <si>
    <t>Я - Мама</t>
  </si>
  <si>
    <t xml:space="preserve">Дубровская Лина Михайловна </t>
  </si>
  <si>
    <t>Антипова Евгения Александровна</t>
  </si>
  <si>
    <t xml:space="preserve">Беличенко Никита Павлович  </t>
  </si>
  <si>
    <t xml:space="preserve">Берестецкая Елена Александровна </t>
  </si>
  <si>
    <t>Демочко Алла Васильевна</t>
  </si>
  <si>
    <t>Илларионова Зарина Бурикуловна</t>
  </si>
  <si>
    <t xml:space="preserve">Каклюгина Анастасия Сергеевна </t>
  </si>
  <si>
    <t>Колтырина Виктория Николаевна</t>
  </si>
  <si>
    <t xml:space="preserve">Королёва Галина Юрьевна </t>
  </si>
  <si>
    <t>Кучеренко Наталья Евгеньевна</t>
  </si>
  <si>
    <t>Матросова Валентина Юрьевна</t>
  </si>
  <si>
    <t xml:space="preserve">Мигулина Анна Алексеевна </t>
  </si>
  <si>
    <t>Николаенко Ольга Раиновна</t>
  </si>
  <si>
    <t>Пак Надежда Сергеевна</t>
  </si>
  <si>
    <t xml:space="preserve">Подосиновик Варвара Федоровна </t>
  </si>
  <si>
    <t>Руденко Алена Александровна</t>
  </si>
  <si>
    <t>Савинкова Надежда Анатольевна</t>
  </si>
  <si>
    <t xml:space="preserve">Сетюкова Кристина Николаевна </t>
  </si>
  <si>
    <t>Торубарова Ольга Юрьевна</t>
  </si>
  <si>
    <t>Чувичкина Юлия Александровна</t>
  </si>
  <si>
    <t xml:space="preserve">Адамкова Виктория Генриховна </t>
  </si>
  <si>
    <t>Алина Наталья Викторовна</t>
  </si>
  <si>
    <t xml:space="preserve">Будкова Марина Николаевна </t>
  </si>
  <si>
    <t>Быкадорова Оксана Юрьевна</t>
  </si>
  <si>
    <t xml:space="preserve">Варданян Любовь Владимировна </t>
  </si>
  <si>
    <t xml:space="preserve">Видрашко Фатима Валериевна </t>
  </si>
  <si>
    <t>Власенко Наталья Александровна</t>
  </si>
  <si>
    <t xml:space="preserve">Волкова Яна Юрьевна </t>
  </si>
  <si>
    <t>Высочина Мария Петровна</t>
  </si>
  <si>
    <t xml:space="preserve">Гайденко Любовь Анатольевна </t>
  </si>
  <si>
    <t xml:space="preserve">Гребенникова Татьяна Александровна </t>
  </si>
  <si>
    <t>Гриднева Татьяна Ивановна</t>
  </si>
  <si>
    <t>Гудикова Татьяна Владимировна</t>
  </si>
  <si>
    <t>Гурикова Жанна Сардаровна</t>
  </si>
  <si>
    <t>Гурьева Виктория Викторовна</t>
  </si>
  <si>
    <t xml:space="preserve">Дементьева Ольга Яновна </t>
  </si>
  <si>
    <t xml:space="preserve">Джаримбетова Ольга Евгеньевна </t>
  </si>
  <si>
    <t xml:space="preserve">Ежова Валентина Николаевна </t>
  </si>
  <si>
    <t xml:space="preserve">Елистрахова Евдокия Николаевна </t>
  </si>
  <si>
    <t xml:space="preserve">Ермохина Ирина Викторовна </t>
  </si>
  <si>
    <t>Зайцева Ксения Сергеевна</t>
  </si>
  <si>
    <t>Зеленкова Екатерина Александровна</t>
  </si>
  <si>
    <t>Землянухина Татьяна Станиславовна</t>
  </si>
  <si>
    <t xml:space="preserve">Зенкина Елена Владимировна </t>
  </si>
  <si>
    <t xml:space="preserve">Зребная Наталья Владимировна </t>
  </si>
  <si>
    <t xml:space="preserve">Иванова Анастасия Юрьевна </t>
  </si>
  <si>
    <t>Ильченко Вера Сергеевна</t>
  </si>
  <si>
    <t>Канаева Анастасия Валерьевна</t>
  </si>
  <si>
    <t xml:space="preserve">Кнурева Евгения Валерьевна </t>
  </si>
  <si>
    <t xml:space="preserve">Колесникова Марина Владимировна </t>
  </si>
  <si>
    <t xml:space="preserve">Колчина Нина Сергеевна </t>
  </si>
  <si>
    <t>Кондра Майя Анатольевна</t>
  </si>
  <si>
    <t xml:space="preserve">Корпылева Надежда Сергеевна </t>
  </si>
  <si>
    <t xml:space="preserve">Костырко Анна Валентиновна </t>
  </si>
  <si>
    <t xml:space="preserve">Кравченко Анна Юрьевна </t>
  </si>
  <si>
    <t>Красиева Елена Валентиновна</t>
  </si>
  <si>
    <t>Красногорова Ольга Владимировна</t>
  </si>
  <si>
    <t>Кривунова Ольга Васильевна</t>
  </si>
  <si>
    <t>Куликова Анна Владимировна</t>
  </si>
  <si>
    <t xml:space="preserve">Куличенко Анна Николаевна </t>
  </si>
  <si>
    <t>Лиманова Елизавета Николаевна</t>
  </si>
  <si>
    <t>Лисицына Елена Викторовна</t>
  </si>
  <si>
    <t xml:space="preserve">Лиходед Анна Сергеевна </t>
  </si>
  <si>
    <t>Лоточинская Алеся Геннадьевна</t>
  </si>
  <si>
    <t>Лютова Ольга Алексеевна</t>
  </si>
  <si>
    <t>Моткова Екатерина Геннадьевна</t>
  </si>
  <si>
    <t>Мягкова Ольга Владимировна</t>
  </si>
  <si>
    <t>Невретдинова Наталья Михайловна</t>
  </si>
  <si>
    <t>Новикова Светлана Юрьевна</t>
  </si>
  <si>
    <t>Новокрещенова Ольга Сергеевна</t>
  </si>
  <si>
    <t xml:space="preserve">Овчинникова Анна Викторовна </t>
  </si>
  <si>
    <t xml:space="preserve">Онуфриенко Кристина Викторовна </t>
  </si>
  <si>
    <t xml:space="preserve">Ордийчук Ольга Геннадьевна </t>
  </si>
  <si>
    <t>Орехова Нина Николаевна</t>
  </si>
  <si>
    <t xml:space="preserve">Петросян Елена Саркисовна </t>
  </si>
  <si>
    <t>Попова Ирина Леонидовна</t>
  </si>
  <si>
    <t xml:space="preserve">Попова Юлия Александровна </t>
  </si>
  <si>
    <t>Приходько Елена Андреевна</t>
  </si>
  <si>
    <t xml:space="preserve">Прокопенко Анна Вячеславовна </t>
  </si>
  <si>
    <t>Прокопчук Оксана Петровна</t>
  </si>
  <si>
    <t>Романова Галина Александровна</t>
  </si>
  <si>
    <t>Рябинина Анастасия Владимировна</t>
  </si>
  <si>
    <t xml:space="preserve">Сальникова Ольга Николаевна </t>
  </si>
  <si>
    <t>Сапко Руслана Валентиновна</t>
  </si>
  <si>
    <t xml:space="preserve">Светличная Юлия Викторовна </t>
  </si>
  <si>
    <t>Свинарева Марина Васильевна</t>
  </si>
  <si>
    <t>Солдаткова Галина Алексеевна</t>
  </si>
  <si>
    <t>Софронова Наталья Михайловна</t>
  </si>
  <si>
    <t>Стайкуца Татьяна Сергеевна</t>
  </si>
  <si>
    <t xml:space="preserve">Стесель Наталья Петровна </t>
  </si>
  <si>
    <t>Султанова Галина Александровна</t>
  </si>
  <si>
    <t xml:space="preserve">Тесля Нина Вячеславовна </t>
  </si>
  <si>
    <t>Тихонова Ирина Юрьевна</t>
  </si>
  <si>
    <t xml:space="preserve">Умуршадян Екатерина Николаевна </t>
  </si>
  <si>
    <t xml:space="preserve">Фетисова Лидия Петровна </t>
  </si>
  <si>
    <t>Филиппова Марина Викторовна</t>
  </si>
  <si>
    <t xml:space="preserve">Хачатурянц Анжела Суреновна </t>
  </si>
  <si>
    <t>Хохлова Валентина Юрьевна</t>
  </si>
  <si>
    <t>Чернова Альбина Альфатовна</t>
  </si>
  <si>
    <t>Чорня Вера Викторовна</t>
  </si>
  <si>
    <t xml:space="preserve">Шалунц Елена Витальевна </t>
  </si>
  <si>
    <t xml:space="preserve">Шевакова Ольга Михайловна </t>
  </si>
  <si>
    <t>Шевченко Анна Германовна</t>
  </si>
  <si>
    <t>Шевченко Юлия Петровна</t>
  </si>
  <si>
    <t>Шестун Екатерина Валерьевна</t>
  </si>
  <si>
    <t xml:space="preserve">Шулакова Татьяна Викторовна </t>
  </si>
  <si>
    <t xml:space="preserve">Шульженко Анастасия Сергеевна </t>
  </si>
  <si>
    <t xml:space="preserve">Юрова Наталья Викторовна </t>
  </si>
  <si>
    <t xml:space="preserve">Якушевич Наталья Константиновна </t>
  </si>
  <si>
    <t>Янкович Екатерина Леонидовна</t>
  </si>
  <si>
    <t xml:space="preserve">Ибрагимова Кизилгюл Айдемировна </t>
  </si>
  <si>
    <t>Федорова Виктория Владимировна</t>
  </si>
  <si>
    <t xml:space="preserve">Абрамова Софья Владимировна </t>
  </si>
  <si>
    <t xml:space="preserve">Адамова Надежда Юрьевна </t>
  </si>
  <si>
    <t>Баринова Анна Николаевна</t>
  </si>
  <si>
    <t>Боженко Ольга Евгеньевна</t>
  </si>
  <si>
    <t xml:space="preserve">Булат Татьяна Валерьевна </t>
  </si>
  <si>
    <t xml:space="preserve">Бурлуцкая Елена Васильевна </t>
  </si>
  <si>
    <t xml:space="preserve">Величко Светлана Анатольевна </t>
  </si>
  <si>
    <t xml:space="preserve">Гайгиева Наталья Владимировна </t>
  </si>
  <si>
    <t xml:space="preserve">Галицина Валерия Сергеевна </t>
  </si>
  <si>
    <t xml:space="preserve">Горбачов Николай Сергеевич </t>
  </si>
  <si>
    <t>Градусова Елена Юрьевна</t>
  </si>
  <si>
    <t xml:space="preserve">Григоращенко Софья Ивановна </t>
  </si>
  <si>
    <t xml:space="preserve">Губенко Анжелика Александровна </t>
  </si>
  <si>
    <t>Гузева Манана Ниазовна</t>
  </si>
  <si>
    <t xml:space="preserve">Денникова Анна Анатольевна </t>
  </si>
  <si>
    <t xml:space="preserve">Дзидзигури Ирина Георгиевна </t>
  </si>
  <si>
    <t>Донченко Ольга Александровна</t>
  </si>
  <si>
    <t xml:space="preserve">Драгун Наталья Валерьевна </t>
  </si>
  <si>
    <t>Ефремова Елена Юрьевна</t>
  </si>
  <si>
    <t xml:space="preserve">Жукова Людмила Геннадьевна </t>
  </si>
  <si>
    <t>Заброда Марина Евгеньевна</t>
  </si>
  <si>
    <t xml:space="preserve">Завялова Елена Владимировна </t>
  </si>
  <si>
    <t>Калинина Юлия Алексеевна</t>
  </si>
  <si>
    <t>Камалова Надежда Владимировна</t>
  </si>
  <si>
    <t xml:space="preserve">Китова Наталья Васильевна </t>
  </si>
  <si>
    <t xml:space="preserve">Клейменова Ирина Михайловна </t>
  </si>
  <si>
    <t xml:space="preserve">Клещина Анастасия Андреевна </t>
  </si>
  <si>
    <t>Коваленко Татьяна Игоревна</t>
  </si>
  <si>
    <t xml:space="preserve">Краснова Валентина Александровна </t>
  </si>
  <si>
    <t>Кузнецова Татьяна Анатольевна</t>
  </si>
  <si>
    <t>Кузюр Светлана Сергеевна</t>
  </si>
  <si>
    <t>Лисицына Татьяна Викторовна</t>
  </si>
  <si>
    <t>Литвинова Надежда Абдулловна</t>
  </si>
  <si>
    <t>Лобур Света Владимировна</t>
  </si>
  <si>
    <t xml:space="preserve">Масса Жанетта Александровна </t>
  </si>
  <si>
    <t xml:space="preserve">Матвеенкова Светлана Александровна </t>
  </si>
  <si>
    <t>Метревели Елена Викторовна</t>
  </si>
  <si>
    <t>Минасян Розанна Вартересовна</t>
  </si>
  <si>
    <t>Михайленко Елена Викторовна</t>
  </si>
  <si>
    <t>Мкртумян Овсанна Камоевна</t>
  </si>
  <si>
    <t>Мякишева Татьяна Евгеньевна</t>
  </si>
  <si>
    <t xml:space="preserve">Назарова Зарина Каюмовна </t>
  </si>
  <si>
    <t>Оганесян Инна Борисовна</t>
  </si>
  <si>
    <t xml:space="preserve">Озманян Армине Кароевна </t>
  </si>
  <si>
    <t xml:space="preserve">Пегарева Алена Сергеевна </t>
  </si>
  <si>
    <t xml:space="preserve">Перетягина Галина Александровна </t>
  </si>
  <si>
    <t>Перетягина Олеся Александровна</t>
  </si>
  <si>
    <t>Радченко Елена Семеновна</t>
  </si>
  <si>
    <t>Рябухина Татьяна Маркеевна</t>
  </si>
  <si>
    <t xml:space="preserve">Савина Наталья Ивановна </t>
  </si>
  <si>
    <t>Свинарева Марина Николаевна</t>
  </si>
  <si>
    <t xml:space="preserve">Сердюкова Мария Константиновна </t>
  </si>
  <si>
    <t xml:space="preserve">Тищенко Ирина Николаевна </t>
  </si>
  <si>
    <t>Толок Любовь Степановна</t>
  </si>
  <si>
    <t xml:space="preserve">Фарыма Елена Сергеевна </t>
  </si>
  <si>
    <t xml:space="preserve">Фатеева Светлана Петровна </t>
  </si>
  <si>
    <t>Фролова Венера Зауровна</t>
  </si>
  <si>
    <t>Хильченко Юлия Сергеевна</t>
  </si>
  <si>
    <t xml:space="preserve">Холодова Надежда Николаевна </t>
  </si>
  <si>
    <t>Хохлачева Светлана Степановна</t>
  </si>
  <si>
    <t xml:space="preserve">Чаргазия Алла Самвеловна </t>
  </si>
  <si>
    <t xml:space="preserve">Чебанова Роза Ованесовна </t>
  </si>
  <si>
    <t>Шандыба Русалина Николаевна</t>
  </si>
  <si>
    <t>Шилова Надежда Николаевна</t>
  </si>
  <si>
    <t>Ширинова Салима Рустамовна</t>
  </si>
  <si>
    <t>Янмаева Оксана Андреевна</t>
  </si>
  <si>
    <t xml:space="preserve">Андреева Татьяна Владимировна </t>
  </si>
  <si>
    <t xml:space="preserve">Асрян Марине Эдиковна </t>
  </si>
  <si>
    <t xml:space="preserve">Балабанова Ольга Викторовна </t>
  </si>
  <si>
    <t>Бурлуцкая Зимфира Ивановна</t>
  </si>
  <si>
    <t xml:space="preserve">Галактионова Алла Сергеевна </t>
  </si>
  <si>
    <t>Гордиенко Татьяна Анатольевна</t>
  </si>
  <si>
    <t xml:space="preserve">Горшкова Оксана Владимировна </t>
  </si>
  <si>
    <t xml:space="preserve">Дорохина Любовь Ивановна </t>
  </si>
  <si>
    <t>Душа Людмила Ивановна</t>
  </si>
  <si>
    <t>Евдокимова Анна Владимировна</t>
  </si>
  <si>
    <t>Колыбенко Раиса Степановна</t>
  </si>
  <si>
    <t>Кондрашова Екатерина Николаевна</t>
  </si>
  <si>
    <t>Кораблева Вера Анатольевна</t>
  </si>
  <si>
    <t>Косарева Елена Петровна</t>
  </si>
  <si>
    <t xml:space="preserve">Лукашевич Любовь Александровна </t>
  </si>
  <si>
    <t>Маркова Наталья Владимировна</t>
  </si>
  <si>
    <t>Михалева Светлана Анатольевна</t>
  </si>
  <si>
    <t xml:space="preserve">Николаенко Елена Борисовна </t>
  </si>
  <si>
    <t>Огиевич Дмитрий Антонович</t>
  </si>
  <si>
    <t xml:space="preserve">Рогова Людмила Анатольевна </t>
  </si>
  <si>
    <t xml:space="preserve">Свинарева Марина Ивановна </t>
  </si>
  <si>
    <t xml:space="preserve">Смирнова Светлана Николаевна </t>
  </si>
  <si>
    <t xml:space="preserve">Степанян Нина Сергеевна </t>
  </si>
  <si>
    <t>Стесель Анжела Петровна</t>
  </si>
  <si>
    <t xml:space="preserve">Ушакова Галина Валериевна </t>
  </si>
  <si>
    <t xml:space="preserve">Цудная Наталья Владимировна  </t>
  </si>
  <si>
    <t xml:space="preserve">Чмыхова Виктория Сергеевна </t>
  </si>
  <si>
    <t xml:space="preserve">Эмрашвили Ольга Николаевна </t>
  </si>
  <si>
    <t>Итого</t>
  </si>
  <si>
    <t>Азовский детский дом-интернат для умственно отсталых детей</t>
  </si>
  <si>
    <t>Донецкий центр помощи детям</t>
  </si>
  <si>
    <t>Лучики добра</t>
  </si>
  <si>
    <t>Общество слепых</t>
  </si>
  <si>
    <t>Ростов без наркотиков (РООО)</t>
  </si>
  <si>
    <t>СРЦ г.Ростова-на-Дону</t>
  </si>
  <si>
    <t>СРЦ Зерноградского района</t>
  </si>
  <si>
    <t>Ветер перемен</t>
  </si>
  <si>
    <t>Ростовский центр помощи детям №7</t>
  </si>
  <si>
    <t>Ассоциация общественных советов</t>
  </si>
  <si>
    <t>Приход Всех скорбящих Радость (Змеевка)</t>
  </si>
  <si>
    <t>Свечечка (журнал)</t>
  </si>
  <si>
    <t>Храм Святителя Николая Архиепископа Мир Ликийских, чудотворца, г. Ростова-на-Дону</t>
  </si>
  <si>
    <t>Южная межрегиональная диабетическая ассоциация</t>
  </si>
  <si>
    <t>Доброе дело</t>
  </si>
  <si>
    <t>Зверевский центр помощи детям</t>
  </si>
  <si>
    <t xml:space="preserve">Общество глухих </t>
  </si>
  <si>
    <t>СРЦ Куйбышевского района</t>
  </si>
  <si>
    <t>СРЦ Неклиновского района</t>
  </si>
  <si>
    <t>Приход Казанской иконы Божией Матери (Общество православ.врачей)</t>
  </si>
  <si>
    <t>Аутизм</t>
  </si>
  <si>
    <t>Беременные</t>
  </si>
  <si>
    <t>Детские учреждения</t>
  </si>
  <si>
    <t>ДЦП</t>
  </si>
  <si>
    <t>Инвалиды</t>
  </si>
  <si>
    <t>Многодетные семьи</t>
  </si>
  <si>
    <t>Неполные семьи</t>
  </si>
  <si>
    <t>НКО</t>
  </si>
  <si>
    <t>Онкология</t>
  </si>
  <si>
    <t>Орг.поражение ЦНС</t>
  </si>
  <si>
    <t>Пожилые люди</t>
  </si>
  <si>
    <t>Прочие диагнозы</t>
  </si>
  <si>
    <t>Психические растройства</t>
  </si>
  <si>
    <t>Синдром Дауна</t>
  </si>
  <si>
    <t>Социально-незащищенные  граждане</t>
  </si>
  <si>
    <t>Храмы</t>
  </si>
  <si>
    <t>Школьники и студенты</t>
  </si>
  <si>
    <t>Эпилепсия</t>
  </si>
  <si>
    <t>Прочие расходы</t>
  </si>
  <si>
    <t>Горбачева Анна Александровна</t>
  </si>
  <si>
    <t>Назикян София Аведиковна</t>
  </si>
  <si>
    <t>Аптека Нектар</t>
  </si>
  <si>
    <t xml:space="preserve">Астродент-Форте </t>
  </si>
  <si>
    <t>Бизнес перспектива</t>
  </si>
  <si>
    <t>Биньковская Г.С. (ИП)</t>
  </si>
  <si>
    <t>Богочаров В.В. (ИП)</t>
  </si>
  <si>
    <t>Богочарова Е.П. (ИП)</t>
  </si>
  <si>
    <t>ДиаЛайн</t>
  </si>
  <si>
    <t>Добро Сразу</t>
  </si>
  <si>
    <t>Нанофарм</t>
  </si>
  <si>
    <t>НБ-Центр</t>
  </si>
  <si>
    <t>Регата-Маркет</t>
  </si>
  <si>
    <t>Сбербанк</t>
  </si>
  <si>
    <t>Социальная Аптека 1</t>
  </si>
  <si>
    <t>Фармактив</t>
  </si>
  <si>
    <t>Фармацевт</t>
  </si>
  <si>
    <t>КАФ</t>
  </si>
  <si>
    <t>Национальный благотворительный фонд 77 15</t>
  </si>
  <si>
    <t>РОБОКАССА</t>
  </si>
  <si>
    <t>Ящики</t>
  </si>
  <si>
    <t>Добровольный взнос от физических лиц</t>
  </si>
  <si>
    <t>Поступления средств в 2019 году</t>
  </si>
  <si>
    <t>Взносы юридических лиц</t>
  </si>
  <si>
    <t>Взносы физических лиц</t>
  </si>
  <si>
    <t xml:space="preserve"> Доходы от предпринимательской деятельности</t>
  </si>
  <si>
    <t>Расходование средств в 2019 году</t>
  </si>
  <si>
    <t>Точка опоры</t>
  </si>
  <si>
    <t>Бо****ько Александр Александрович</t>
  </si>
  <si>
    <t>Во*****ов Василий Федотович</t>
  </si>
  <si>
    <t>Го*****ва Жанна Васильевна</t>
  </si>
  <si>
    <t>Да*****ов Дмитрий Дмитриевич</t>
  </si>
  <si>
    <t>Ив*****в Филипп Иванович</t>
  </si>
  <si>
    <t>Ка*****ва Лидия Михайловна</t>
  </si>
  <si>
    <t>Ка*****а Ирина Павловна</t>
  </si>
  <si>
    <t>К***в Виктор Иванович</t>
  </si>
  <si>
    <t>Ку*****иков Константин Сергеевич</t>
  </si>
  <si>
    <t>Ку***о Вероника Николаевна</t>
  </si>
  <si>
    <t>Ку*****о Алла Николаевна</t>
  </si>
  <si>
    <t>Ли*****ов Николай Михайлович</t>
  </si>
  <si>
    <t>Л*****ва Наталия Васильевна</t>
  </si>
  <si>
    <t>М*****о Виталий Сергеевич</t>
  </si>
  <si>
    <t>П*****н Сергей Петрович</t>
  </si>
  <si>
    <t xml:space="preserve">П*****на Елена Сергеевна </t>
  </si>
  <si>
    <t>По*****в Борис Евгеньевич</t>
  </si>
  <si>
    <t>Сп*****ный Игорь Станиславович</t>
  </si>
  <si>
    <t>Ст*****в Алексей Иванович</t>
  </si>
  <si>
    <t>У*****в Яков Алексеевич</t>
  </si>
  <si>
    <t>Ф*****ко Сергей Николаевич</t>
  </si>
  <si>
    <t>Хо*****ая Елена Петровна</t>
  </si>
  <si>
    <t>Ш*****а Татьяна Владиславна</t>
  </si>
  <si>
    <t>Ще*****в Анатолий Васильевич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</si>
</sst>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rgb="FFF0FCF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>
        <color indexed="63"/>
      </right>
      <top>
        <color indexed="63"/>
      </top>
      <bottom style="thin">
        <color theme="2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7000396251678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4" fontId="0" fillId="33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vertical="top" wrapText="1" indent="4"/>
    </xf>
    <xf numFmtId="0" fontId="0" fillId="33" borderId="10" xfId="0" applyNumberFormat="1" applyFont="1" applyFill="1" applyBorder="1" applyAlignment="1">
      <alignment vertical="top" wrapText="1" indent="4"/>
    </xf>
    <xf numFmtId="1" fontId="0" fillId="0" borderId="11" xfId="0" applyNumberFormat="1" applyFont="1" applyBorder="1" applyAlignment="1">
      <alignment horizontal="right" vertical="top"/>
    </xf>
    <xf numFmtId="1" fontId="0" fillId="33" borderId="11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1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vertical="top" wrapText="1" indent="4"/>
    </xf>
    <xf numFmtId="1" fontId="0" fillId="0" borderId="11" xfId="0" applyNumberFormat="1" applyFont="1" applyBorder="1" applyAlignment="1">
      <alignment horizontal="right" vertical="top"/>
    </xf>
    <xf numFmtId="0" fontId="0" fillId="33" borderId="10" xfId="0" applyNumberFormat="1" applyFont="1" applyFill="1" applyBorder="1" applyAlignment="1">
      <alignment vertical="top" wrapText="1" indent="2"/>
    </xf>
    <xf numFmtId="2" fontId="0" fillId="33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vertical="top" wrapText="1" indent="2"/>
    </xf>
    <xf numFmtId="1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vertical="top" wrapText="1"/>
    </xf>
    <xf numFmtId="4" fontId="39" fillId="33" borderId="10" xfId="0" applyNumberFormat="1" applyFont="1" applyFill="1" applyBorder="1" applyAlignment="1">
      <alignment horizontal="right" vertical="top"/>
    </xf>
    <xf numFmtId="1" fontId="0" fillId="33" borderId="11" xfId="0" applyNumberFormat="1" applyFont="1" applyFill="1" applyBorder="1" applyAlignment="1">
      <alignment horizontal="right" vertical="top"/>
    </xf>
    <xf numFmtId="4" fontId="3" fillId="34" borderId="13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2" fillId="36" borderId="10" xfId="0" applyNumberFormat="1" applyFont="1" applyFill="1" applyBorder="1" applyAlignment="1">
      <alignment vertical="top"/>
    </xf>
    <xf numFmtId="1" fontId="2" fillId="36" borderId="11" xfId="0" applyNumberFormat="1" applyFont="1" applyFill="1" applyBorder="1" applyAlignment="1">
      <alignment horizontal="right" vertical="top"/>
    </xf>
    <xf numFmtId="4" fontId="2" fillId="36" borderId="10" xfId="0" applyNumberFormat="1" applyFont="1" applyFill="1" applyBorder="1" applyAlignment="1">
      <alignment horizontal="right" vertical="top"/>
    </xf>
    <xf numFmtId="0" fontId="3" fillId="36" borderId="10" xfId="0" applyNumberFormat="1" applyFont="1" applyFill="1" applyBorder="1" applyAlignment="1">
      <alignment vertical="top" wrapText="1"/>
    </xf>
    <xf numFmtId="0" fontId="3" fillId="36" borderId="14" xfId="0" applyNumberFormat="1" applyFont="1" applyFill="1" applyBorder="1" applyAlignment="1">
      <alignment vertical="top" wrapText="1"/>
    </xf>
    <xf numFmtId="0" fontId="3" fillId="37" borderId="10" xfId="0" applyNumberFormat="1" applyFont="1" applyFill="1" applyBorder="1" applyAlignment="1">
      <alignment vertical="top" wrapText="1"/>
    </xf>
    <xf numFmtId="1" fontId="3" fillId="37" borderId="11" xfId="0" applyNumberFormat="1" applyFont="1" applyFill="1" applyBorder="1" applyAlignment="1">
      <alignment horizontal="right" vertical="top"/>
    </xf>
    <xf numFmtId="4" fontId="3" fillId="5" borderId="10" xfId="0" applyNumberFormat="1" applyFont="1" applyFill="1" applyBorder="1" applyAlignment="1">
      <alignment horizontal="right" vertical="top"/>
    </xf>
    <xf numFmtId="0" fontId="3" fillId="37" borderId="10" xfId="0" applyFont="1" applyFill="1" applyBorder="1" applyAlignment="1">
      <alignment vertical="top" wrapText="1"/>
    </xf>
    <xf numFmtId="1" fontId="3" fillId="37" borderId="10" xfId="0" applyNumberFormat="1" applyFont="1" applyFill="1" applyBorder="1" applyAlignment="1">
      <alignment horizontal="right" vertical="top"/>
    </xf>
    <xf numFmtId="4" fontId="3" fillId="34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5" borderId="13" xfId="0" applyFill="1" applyBorder="1" applyAlignment="1">
      <alignment vertical="center"/>
    </xf>
    <xf numFmtId="4" fontId="2" fillId="38" borderId="13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left" vertical="center"/>
    </xf>
    <xf numFmtId="0" fontId="2" fillId="38" borderId="13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35" borderId="13" xfId="0" applyFill="1" applyBorder="1" applyAlignment="1">
      <alignment horizontal="left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/>
    </xf>
    <xf numFmtId="0" fontId="3" fillId="36" borderId="18" xfId="0" applyNumberFormat="1" applyFont="1" applyFill="1" applyBorder="1" applyAlignment="1">
      <alignment vertical="top" wrapText="1"/>
    </xf>
    <xf numFmtId="0" fontId="3" fillId="36" borderId="19" xfId="0" applyNumberFormat="1" applyFont="1" applyFill="1" applyBorder="1" applyAlignment="1">
      <alignment vertical="top" wrapText="1"/>
    </xf>
    <xf numFmtId="0" fontId="3" fillId="36" borderId="20" xfId="0" applyNumberFormat="1" applyFont="1" applyFill="1" applyBorder="1" applyAlignment="1">
      <alignment vertical="top" wrapText="1"/>
    </xf>
    <xf numFmtId="0" fontId="3" fillId="36" borderId="14" xfId="0" applyNumberFormat="1" applyFont="1" applyFill="1" applyBorder="1" applyAlignment="1">
      <alignment vertical="top" wrapText="1"/>
    </xf>
    <xf numFmtId="0" fontId="2" fillId="17" borderId="13" xfId="0" applyFont="1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925"/>
  <sheetViews>
    <sheetView tabSelected="1" view="pageBreakPreview" zoomScale="145" zoomScaleNormal="140" zoomScaleSheetLayoutView="145" workbookViewId="0" topLeftCell="A1">
      <selection activeCell="A1" sqref="A1:C1"/>
    </sheetView>
  </sheetViews>
  <sheetFormatPr defaultColWidth="10.33203125" defaultRowHeight="11.25" outlineLevelRow="2"/>
  <cols>
    <col min="1" max="1" width="59" style="0" customWidth="1"/>
    <col min="2" max="2" width="15.83203125" style="0" customWidth="1"/>
    <col min="3" max="3" width="16.33203125" style="0" customWidth="1"/>
    <col min="4" max="4" width="17.33203125" style="0" customWidth="1"/>
    <col min="5" max="5" width="50.5" style="0" customWidth="1"/>
  </cols>
  <sheetData>
    <row r="1" spans="1:3" ht="20.25" customHeight="1">
      <c r="A1" s="50" t="s">
        <v>829</v>
      </c>
      <c r="B1" s="51"/>
      <c r="C1" s="51"/>
    </row>
    <row r="2" spans="1:3" ht="11.25">
      <c r="A2" s="52" t="s">
        <v>830</v>
      </c>
      <c r="B2" s="52"/>
      <c r="C2" s="29">
        <v>56084022.46</v>
      </c>
    </row>
    <row r="3" spans="1:3" ht="12.75" customHeight="1">
      <c r="A3" s="49" t="s">
        <v>809</v>
      </c>
      <c r="B3" s="49"/>
      <c r="C3" s="30">
        <v>4200000</v>
      </c>
    </row>
    <row r="4" spans="1:3" ht="11.25">
      <c r="A4" s="49" t="s">
        <v>810</v>
      </c>
      <c r="B4" s="49"/>
      <c r="C4" s="30">
        <v>106000</v>
      </c>
    </row>
    <row r="5" spans="1:3" ht="11.25">
      <c r="A5" s="49" t="s">
        <v>811</v>
      </c>
      <c r="B5" s="49"/>
      <c r="C5" s="30">
        <v>500000</v>
      </c>
    </row>
    <row r="6" spans="1:3" ht="11.25">
      <c r="A6" s="49" t="s">
        <v>812</v>
      </c>
      <c r="B6" s="49"/>
      <c r="C6" s="30">
        <v>1320000</v>
      </c>
    </row>
    <row r="7" spans="1:3" ht="11.25">
      <c r="A7" s="49" t="s">
        <v>813</v>
      </c>
      <c r="B7" s="49"/>
      <c r="C7" s="30">
        <v>1080000</v>
      </c>
    </row>
    <row r="8" spans="1:3" ht="11.25">
      <c r="A8" s="49" t="s">
        <v>814</v>
      </c>
      <c r="B8" s="49"/>
      <c r="C8" s="30">
        <v>686200</v>
      </c>
    </row>
    <row r="9" spans="1:3" ht="11.25">
      <c r="A9" s="49" t="s">
        <v>815</v>
      </c>
      <c r="B9" s="49"/>
      <c r="C9" s="30">
        <v>100000</v>
      </c>
    </row>
    <row r="10" spans="1:3" ht="11.25">
      <c r="A10" s="49" t="s">
        <v>816</v>
      </c>
      <c r="B10" s="49"/>
      <c r="C10" s="30">
        <v>40000</v>
      </c>
    </row>
    <row r="11" spans="1:3" ht="11.25">
      <c r="A11" s="49" t="s">
        <v>817</v>
      </c>
      <c r="B11" s="49"/>
      <c r="C11" s="30">
        <v>1200000</v>
      </c>
    </row>
    <row r="12" spans="1:3" ht="11.25">
      <c r="A12" s="49" t="s">
        <v>818</v>
      </c>
      <c r="B12" s="49"/>
      <c r="C12" s="30">
        <v>3304109.59</v>
      </c>
    </row>
    <row r="13" spans="1:3" ht="11.25">
      <c r="A13" s="49" t="s">
        <v>819</v>
      </c>
      <c r="B13" s="49"/>
      <c r="C13" s="30">
        <v>20000</v>
      </c>
    </row>
    <row r="14" spans="1:3" ht="11.25">
      <c r="A14" s="49" t="s">
        <v>820</v>
      </c>
      <c r="B14" s="49"/>
      <c r="C14" s="30">
        <v>50000</v>
      </c>
    </row>
    <row r="15" spans="1:3" ht="11.25">
      <c r="A15" s="49" t="s">
        <v>821</v>
      </c>
      <c r="B15" s="49"/>
      <c r="C15" s="30">
        <v>4200000</v>
      </c>
    </row>
    <row r="16" spans="1:3" ht="11.25">
      <c r="A16" s="49" t="s">
        <v>822</v>
      </c>
      <c r="B16" s="49"/>
      <c r="C16" s="30">
        <v>6600000</v>
      </c>
    </row>
    <row r="17" spans="1:3" ht="11.25">
      <c r="A17" s="49" t="s">
        <v>823</v>
      </c>
      <c r="B17" s="49"/>
      <c r="C17" s="30">
        <v>32616500</v>
      </c>
    </row>
    <row r="18" spans="1:3" ht="11.25">
      <c r="A18" s="49" t="s">
        <v>824</v>
      </c>
      <c r="B18" s="49"/>
      <c r="C18" s="30">
        <v>61212.87</v>
      </c>
    </row>
    <row r="19" spans="1:3" s="42" customFormat="1" ht="11.25">
      <c r="A19" s="45" t="s">
        <v>536</v>
      </c>
      <c r="B19" s="45"/>
      <c r="C19" s="41">
        <v>793158.12</v>
      </c>
    </row>
    <row r="20" spans="1:3" s="42" customFormat="1" ht="11.25">
      <c r="A20" s="45" t="s">
        <v>831</v>
      </c>
      <c r="B20" s="45"/>
      <c r="C20" s="41">
        <v>6748823.41</v>
      </c>
    </row>
    <row r="21" spans="1:3" s="42" customFormat="1" ht="11.25">
      <c r="A21" s="49" t="s">
        <v>825</v>
      </c>
      <c r="B21" s="49"/>
      <c r="C21" s="43">
        <v>102651.54</v>
      </c>
    </row>
    <row r="22" spans="1:3" s="42" customFormat="1" ht="11.25">
      <c r="A22" s="49" t="s">
        <v>826</v>
      </c>
      <c r="B22" s="49"/>
      <c r="C22" s="43">
        <v>114001.29</v>
      </c>
    </row>
    <row r="23" spans="1:3" s="42" customFormat="1" ht="11.25">
      <c r="A23" s="49" t="s">
        <v>827</v>
      </c>
      <c r="B23" s="49"/>
      <c r="C23" s="43">
        <v>1750139.34</v>
      </c>
    </row>
    <row r="24" spans="1:3" s="42" customFormat="1" ht="11.25">
      <c r="A24" s="49" t="s">
        <v>828</v>
      </c>
      <c r="B24" s="49"/>
      <c r="C24" s="43">
        <f>3740000+2477330.45-C23+314840.13</f>
        <v>4782031.24</v>
      </c>
    </row>
    <row r="25" spans="1:3" s="42" customFormat="1" ht="11.25">
      <c r="A25" s="45" t="s">
        <v>832</v>
      </c>
      <c r="B25" s="45"/>
      <c r="C25" s="41">
        <v>71364.5</v>
      </c>
    </row>
    <row r="26" spans="1:3" s="42" customFormat="1" ht="16.5" customHeight="1">
      <c r="A26" s="46" t="s">
        <v>767</v>
      </c>
      <c r="B26" s="46"/>
      <c r="C26" s="44">
        <f>SUM(C2,C19,C20,C25)</f>
        <v>63697368.489999995</v>
      </c>
    </row>
    <row r="27" spans="1:3" ht="11.25">
      <c r="A27" s="47"/>
      <c r="B27" s="47"/>
      <c r="C27" s="47"/>
    </row>
    <row r="28" spans="1:3" ht="3" customHeight="1">
      <c r="A28" s="48"/>
      <c r="B28" s="48"/>
      <c r="C28" s="48"/>
    </row>
    <row r="29" spans="1:3" ht="13.5" customHeight="1" hidden="1">
      <c r="A29" s="48"/>
      <c r="B29" s="48"/>
      <c r="C29" s="48"/>
    </row>
    <row r="30" spans="1:3" ht="11.25" hidden="1">
      <c r="A30" s="48"/>
      <c r="B30" s="48"/>
      <c r="C30" s="48"/>
    </row>
    <row r="31" spans="1:3" ht="11.25" hidden="1">
      <c r="A31" s="48"/>
      <c r="B31" s="48"/>
      <c r="C31" s="48"/>
    </row>
    <row r="32" spans="1:3" ht="33" customHeight="1">
      <c r="A32" s="57" t="s">
        <v>833</v>
      </c>
      <c r="B32" s="58"/>
      <c r="C32" s="58"/>
    </row>
    <row r="33" spans="1:3" ht="11.25">
      <c r="A33" s="35" t="s">
        <v>0</v>
      </c>
      <c r="B33" s="55" t="s">
        <v>1</v>
      </c>
      <c r="C33" s="55" t="s">
        <v>2</v>
      </c>
    </row>
    <row r="34" spans="1:3" ht="11.25">
      <c r="A34" s="34" t="s">
        <v>3</v>
      </c>
      <c r="B34" s="53"/>
      <c r="C34" s="55"/>
    </row>
    <row r="35" spans="1:3" ht="11.25">
      <c r="A35" s="34" t="s">
        <v>4</v>
      </c>
      <c r="B35" s="54"/>
      <c r="C35" s="56"/>
    </row>
    <row r="36" spans="1:4" ht="11.25">
      <c r="A36" s="36" t="s">
        <v>5</v>
      </c>
      <c r="B36" s="37">
        <f>SUM(B459,B140,B125,B115,B113,B93,B58,B37)</f>
        <v>436</v>
      </c>
      <c r="C36" s="38">
        <f>SUM(C459,C140,C125,C115,C113,C93,C58,C37)</f>
        <v>27250884.929999996</v>
      </c>
      <c r="D36" s="3"/>
    </row>
    <row r="37" spans="1:4" ht="11.25" outlineLevel="1" collapsed="1">
      <c r="A37" s="21" t="s">
        <v>6</v>
      </c>
      <c r="B37" s="8">
        <f>SUM(B38:B57)</f>
        <v>22</v>
      </c>
      <c r="C37" s="4">
        <f>SUM(C38:C57)</f>
        <v>926233</v>
      </c>
      <c r="D37" s="3"/>
    </row>
    <row r="38" spans="1:3" ht="11.25" customHeight="1" hidden="1" outlineLevel="2">
      <c r="A38" s="6" t="s">
        <v>7</v>
      </c>
      <c r="B38" s="8">
        <v>1</v>
      </c>
      <c r="C38" s="4">
        <v>45000</v>
      </c>
    </row>
    <row r="39" spans="1:3" ht="11.25" customHeight="1" hidden="1" outlineLevel="2">
      <c r="A39" s="6" t="s">
        <v>8</v>
      </c>
      <c r="B39" s="8">
        <v>1</v>
      </c>
      <c r="C39" s="4">
        <v>5000</v>
      </c>
    </row>
    <row r="40" spans="1:3" ht="11.25" customHeight="1" hidden="1" outlineLevel="2">
      <c r="A40" s="6" t="s">
        <v>9</v>
      </c>
      <c r="B40" s="8">
        <v>1</v>
      </c>
      <c r="C40" s="4">
        <v>87800</v>
      </c>
    </row>
    <row r="41" spans="1:3" ht="11.25" customHeight="1" hidden="1" outlineLevel="2">
      <c r="A41" s="6" t="s">
        <v>10</v>
      </c>
      <c r="B41" s="8">
        <v>2</v>
      </c>
      <c r="C41" s="4">
        <v>12250</v>
      </c>
    </row>
    <row r="42" spans="1:3" ht="11.25" customHeight="1" hidden="1" outlineLevel="2">
      <c r="A42" s="6" t="s">
        <v>11</v>
      </c>
      <c r="B42" s="8">
        <v>1</v>
      </c>
      <c r="C42" s="4">
        <v>34900</v>
      </c>
    </row>
    <row r="43" spans="1:3" ht="11.25" customHeight="1" hidden="1" outlineLevel="2">
      <c r="A43" s="6" t="s">
        <v>12</v>
      </c>
      <c r="B43" s="8">
        <v>1</v>
      </c>
      <c r="C43" s="4">
        <v>12000</v>
      </c>
    </row>
    <row r="44" spans="1:3" ht="11.25" customHeight="1" hidden="1" outlineLevel="2">
      <c r="A44" s="6" t="s">
        <v>13</v>
      </c>
      <c r="B44" s="8">
        <v>1</v>
      </c>
      <c r="C44" s="4">
        <v>110000</v>
      </c>
    </row>
    <row r="45" spans="1:3" ht="11.25" customHeight="1" hidden="1" outlineLevel="2">
      <c r="A45" s="6" t="s">
        <v>14</v>
      </c>
      <c r="B45" s="8">
        <v>1</v>
      </c>
      <c r="C45" s="4">
        <v>43750</v>
      </c>
    </row>
    <row r="46" spans="1:3" ht="11.25" customHeight="1" hidden="1" outlineLevel="2">
      <c r="A46" s="6" t="s">
        <v>15</v>
      </c>
      <c r="B46" s="8">
        <v>1</v>
      </c>
      <c r="C46" s="4">
        <v>94000</v>
      </c>
    </row>
    <row r="47" spans="1:3" ht="11.25" customHeight="1" hidden="1" outlineLevel="2">
      <c r="A47" s="6" t="s">
        <v>16</v>
      </c>
      <c r="B47" s="8">
        <v>2</v>
      </c>
      <c r="C47" s="4">
        <v>21910</v>
      </c>
    </row>
    <row r="48" spans="1:3" ht="11.25" customHeight="1" hidden="1" outlineLevel="2">
      <c r="A48" s="6" t="s">
        <v>17</v>
      </c>
      <c r="B48" s="8">
        <v>1</v>
      </c>
      <c r="C48" s="4">
        <v>17720</v>
      </c>
    </row>
    <row r="49" spans="1:3" ht="11.25" customHeight="1" hidden="1" outlineLevel="2">
      <c r="A49" s="6" t="s">
        <v>18</v>
      </c>
      <c r="B49" s="8">
        <v>1</v>
      </c>
      <c r="C49" s="4">
        <v>7000</v>
      </c>
    </row>
    <row r="50" spans="1:3" ht="11.25" customHeight="1" hidden="1" outlineLevel="2">
      <c r="A50" s="6" t="s">
        <v>19</v>
      </c>
      <c r="B50" s="8">
        <v>1</v>
      </c>
      <c r="C50" s="4">
        <v>85425</v>
      </c>
    </row>
    <row r="51" spans="1:3" ht="11.25" customHeight="1" hidden="1" outlineLevel="2">
      <c r="A51" s="6" t="s">
        <v>20</v>
      </c>
      <c r="B51" s="8">
        <v>1</v>
      </c>
      <c r="C51" s="4">
        <v>42348</v>
      </c>
    </row>
    <row r="52" spans="1:3" ht="11.25" customHeight="1" hidden="1" outlineLevel="2">
      <c r="A52" s="6" t="s">
        <v>21</v>
      </c>
      <c r="B52" s="8">
        <v>1</v>
      </c>
      <c r="C52" s="4">
        <v>16870</v>
      </c>
    </row>
    <row r="53" spans="1:3" ht="11.25" customHeight="1" hidden="1" outlineLevel="2">
      <c r="A53" s="6" t="s">
        <v>22</v>
      </c>
      <c r="B53" s="8">
        <v>1</v>
      </c>
      <c r="C53" s="4">
        <v>50000</v>
      </c>
    </row>
    <row r="54" spans="1:3" ht="11.25" customHeight="1" hidden="1" outlineLevel="2">
      <c r="A54" s="6" t="s">
        <v>23</v>
      </c>
      <c r="B54" s="8">
        <v>1</v>
      </c>
      <c r="C54" s="4">
        <v>4800</v>
      </c>
    </row>
    <row r="55" spans="1:3" ht="11.25" customHeight="1" hidden="1" outlineLevel="2">
      <c r="A55" s="6" t="s">
        <v>24</v>
      </c>
      <c r="B55" s="8">
        <v>1</v>
      </c>
      <c r="C55" s="4">
        <v>82400</v>
      </c>
    </row>
    <row r="56" spans="1:3" ht="11.25" customHeight="1" hidden="1" outlineLevel="2">
      <c r="A56" s="6" t="s">
        <v>25</v>
      </c>
      <c r="B56" s="8">
        <v>1</v>
      </c>
      <c r="C56" s="4">
        <v>88060</v>
      </c>
    </row>
    <row r="57" spans="1:3" ht="11.25" customHeight="1" hidden="1" outlineLevel="2">
      <c r="A57" s="6" t="s">
        <v>26</v>
      </c>
      <c r="B57" s="8">
        <v>1</v>
      </c>
      <c r="C57" s="4">
        <v>65000</v>
      </c>
    </row>
    <row r="58" spans="1:4" ht="11.25" outlineLevel="1" collapsed="1">
      <c r="A58" s="21" t="s">
        <v>27</v>
      </c>
      <c r="B58" s="8">
        <f>SUM(B59:B92)</f>
        <v>37</v>
      </c>
      <c r="C58" s="4">
        <f>SUM(C59:C92)</f>
        <v>762935.36</v>
      </c>
      <c r="D58" s="3"/>
    </row>
    <row r="59" spans="1:3" ht="11.25" customHeight="1" hidden="1" outlineLevel="2">
      <c r="A59" s="6" t="s">
        <v>28</v>
      </c>
      <c r="B59" s="8">
        <v>1</v>
      </c>
      <c r="C59" s="4">
        <v>12163</v>
      </c>
    </row>
    <row r="60" spans="1:3" ht="11.25" customHeight="1" hidden="1" outlineLevel="2">
      <c r="A60" s="6" t="s">
        <v>29</v>
      </c>
      <c r="B60" s="8">
        <v>1</v>
      </c>
      <c r="C60" s="4">
        <v>17504</v>
      </c>
    </row>
    <row r="61" spans="1:3" ht="11.25" customHeight="1" hidden="1" outlineLevel="2">
      <c r="A61" s="6" t="s">
        <v>30</v>
      </c>
      <c r="B61" s="8">
        <v>1</v>
      </c>
      <c r="C61" s="4">
        <v>7465</v>
      </c>
    </row>
    <row r="62" spans="1:3" ht="11.25" customHeight="1" hidden="1" outlineLevel="2">
      <c r="A62" s="6" t="s">
        <v>10</v>
      </c>
      <c r="B62" s="8">
        <v>1</v>
      </c>
      <c r="C62" s="4">
        <v>7976</v>
      </c>
    </row>
    <row r="63" spans="1:3" ht="11.25" customHeight="1" hidden="1" outlineLevel="2">
      <c r="A63" s="6" t="s">
        <v>31</v>
      </c>
      <c r="B63" s="8">
        <v>1</v>
      </c>
      <c r="C63" s="4">
        <v>2959</v>
      </c>
    </row>
    <row r="64" spans="1:3" ht="11.25" customHeight="1" hidden="1" outlineLevel="2">
      <c r="A64" s="6" t="s">
        <v>32</v>
      </c>
      <c r="B64" s="8">
        <v>1</v>
      </c>
      <c r="C64" s="4">
        <v>43574.46</v>
      </c>
    </row>
    <row r="65" spans="1:3" ht="11.25" customHeight="1" hidden="1" outlineLevel="2">
      <c r="A65" s="6" t="s">
        <v>33</v>
      </c>
      <c r="B65" s="8">
        <v>1</v>
      </c>
      <c r="C65" s="4">
        <v>7410</v>
      </c>
    </row>
    <row r="66" spans="1:3" ht="11.25" customHeight="1" hidden="1" outlineLevel="2">
      <c r="A66" s="6" t="s">
        <v>34</v>
      </c>
      <c r="B66" s="8">
        <v>1</v>
      </c>
      <c r="C66" s="4">
        <v>111600</v>
      </c>
    </row>
    <row r="67" spans="1:3" ht="11.25" customHeight="1" hidden="1" outlineLevel="2">
      <c r="A67" s="6" t="s">
        <v>35</v>
      </c>
      <c r="B67" s="8">
        <v>1</v>
      </c>
      <c r="C67" s="4">
        <v>4313</v>
      </c>
    </row>
    <row r="68" spans="1:3" ht="11.25" customHeight="1" hidden="1" outlineLevel="2">
      <c r="A68" s="6" t="s">
        <v>36</v>
      </c>
      <c r="B68" s="8">
        <v>1</v>
      </c>
      <c r="C68" s="4">
        <v>103800</v>
      </c>
    </row>
    <row r="69" spans="1:3" ht="11.25" customHeight="1" hidden="1" outlineLevel="2">
      <c r="A69" s="6" t="s">
        <v>37</v>
      </c>
      <c r="B69" s="8">
        <v>1</v>
      </c>
      <c r="C69" s="4">
        <v>3594</v>
      </c>
    </row>
    <row r="70" spans="1:3" ht="11.25" customHeight="1" hidden="1" outlineLevel="2">
      <c r="A70" s="6" t="s">
        <v>38</v>
      </c>
      <c r="B70" s="8">
        <v>1</v>
      </c>
      <c r="C70" s="4">
        <v>2989</v>
      </c>
    </row>
    <row r="71" spans="1:3" ht="11.25" customHeight="1" hidden="1" outlineLevel="2">
      <c r="A71" s="6" t="s">
        <v>39</v>
      </c>
      <c r="B71" s="8">
        <v>1</v>
      </c>
      <c r="C71" s="4">
        <v>12814.5</v>
      </c>
    </row>
    <row r="72" spans="1:3" ht="11.25" customHeight="1" hidden="1" outlineLevel="2">
      <c r="A72" s="6" t="s">
        <v>16</v>
      </c>
      <c r="B72" s="8">
        <v>1</v>
      </c>
      <c r="C72" s="4">
        <v>3966</v>
      </c>
    </row>
    <row r="73" spans="1:3" ht="11.25" customHeight="1" hidden="1" outlineLevel="2">
      <c r="A73" s="6" t="s">
        <v>40</v>
      </c>
      <c r="B73" s="8">
        <v>1</v>
      </c>
      <c r="C73" s="4">
        <v>4713</v>
      </c>
    </row>
    <row r="74" spans="1:3" ht="11.25" customHeight="1" hidden="1" outlineLevel="2">
      <c r="A74" s="6" t="s">
        <v>17</v>
      </c>
      <c r="B74" s="8">
        <v>2</v>
      </c>
      <c r="C74" s="4">
        <v>10163</v>
      </c>
    </row>
    <row r="75" spans="1:3" ht="11.25" customHeight="1" hidden="1" outlineLevel="2">
      <c r="A75" s="6" t="s">
        <v>41</v>
      </c>
      <c r="B75" s="8">
        <v>1</v>
      </c>
      <c r="C75" s="4">
        <v>10338</v>
      </c>
    </row>
    <row r="76" spans="1:3" ht="11.25" customHeight="1" hidden="1" outlineLevel="2">
      <c r="A76" s="6" t="s">
        <v>42</v>
      </c>
      <c r="B76" s="8">
        <v>1</v>
      </c>
      <c r="C76" s="4">
        <v>3239</v>
      </c>
    </row>
    <row r="77" spans="1:3" ht="11.25" customHeight="1" hidden="1" outlineLevel="2">
      <c r="A77" s="6" t="s">
        <v>43</v>
      </c>
      <c r="B77" s="8">
        <v>1</v>
      </c>
      <c r="C77" s="4">
        <v>71280</v>
      </c>
    </row>
    <row r="78" spans="1:3" ht="11.25" customHeight="1" hidden="1" outlineLevel="2">
      <c r="A78" s="6" t="s">
        <v>44</v>
      </c>
      <c r="B78" s="8">
        <v>1</v>
      </c>
      <c r="C78" s="4">
        <v>71280</v>
      </c>
    </row>
    <row r="79" spans="1:3" ht="11.25" customHeight="1" hidden="1" outlineLevel="2">
      <c r="A79" s="6" t="s">
        <v>45</v>
      </c>
      <c r="B79" s="8">
        <v>1</v>
      </c>
      <c r="C79" s="4">
        <v>4149</v>
      </c>
    </row>
    <row r="80" spans="1:3" ht="11.25" customHeight="1" hidden="1" outlineLevel="2">
      <c r="A80" s="6" t="s">
        <v>20</v>
      </c>
      <c r="B80" s="8">
        <v>1</v>
      </c>
      <c r="C80" s="22">
        <v>359</v>
      </c>
    </row>
    <row r="81" spans="1:3" ht="11.25" customHeight="1" hidden="1" outlineLevel="2">
      <c r="A81" s="6" t="s">
        <v>46</v>
      </c>
      <c r="B81" s="8">
        <v>1</v>
      </c>
      <c r="C81" s="4">
        <v>71280</v>
      </c>
    </row>
    <row r="82" spans="1:3" ht="11.25" customHeight="1" hidden="1" outlineLevel="2">
      <c r="A82" s="6" t="s">
        <v>47</v>
      </c>
      <c r="B82" s="8">
        <v>1</v>
      </c>
      <c r="C82" s="4">
        <v>71280</v>
      </c>
    </row>
    <row r="83" spans="1:3" ht="11.25" customHeight="1" hidden="1" outlineLevel="2">
      <c r="A83" s="6" t="s">
        <v>48</v>
      </c>
      <c r="B83" s="8">
        <v>1</v>
      </c>
      <c r="C83" s="4">
        <v>3663</v>
      </c>
    </row>
    <row r="84" spans="1:3" ht="11.25" customHeight="1" hidden="1" outlineLevel="2">
      <c r="A84" s="6" t="s">
        <v>49</v>
      </c>
      <c r="B84" s="8">
        <v>2</v>
      </c>
      <c r="C84" s="4">
        <v>6604</v>
      </c>
    </row>
    <row r="85" spans="1:3" ht="11.25" customHeight="1" hidden="1" outlineLevel="2">
      <c r="A85" s="6" t="s">
        <v>50</v>
      </c>
      <c r="B85" s="8">
        <v>1</v>
      </c>
      <c r="C85" s="4">
        <v>13934</v>
      </c>
    </row>
    <row r="86" spans="1:3" ht="11.25" customHeight="1" hidden="1" outlineLevel="2">
      <c r="A86" s="6" t="s">
        <v>51</v>
      </c>
      <c r="B86" s="8">
        <v>1</v>
      </c>
      <c r="C86" s="4">
        <v>9252</v>
      </c>
    </row>
    <row r="87" spans="1:3" ht="11.25" customHeight="1" hidden="1" outlineLevel="2">
      <c r="A87" s="6" t="s">
        <v>52</v>
      </c>
      <c r="B87" s="8">
        <v>2</v>
      </c>
      <c r="C87" s="4">
        <v>11867</v>
      </c>
    </row>
    <row r="88" spans="1:3" ht="11.25" customHeight="1" hidden="1" outlineLevel="2">
      <c r="A88" s="6" t="s">
        <v>53</v>
      </c>
      <c r="B88" s="8">
        <v>1</v>
      </c>
      <c r="C88" s="4">
        <v>2988</v>
      </c>
    </row>
    <row r="89" spans="1:3" ht="11.25" customHeight="1" hidden="1" outlineLevel="2">
      <c r="A89" s="6" t="s">
        <v>22</v>
      </c>
      <c r="B89" s="8">
        <v>1</v>
      </c>
      <c r="C89" s="4">
        <v>27706.4</v>
      </c>
    </row>
    <row r="90" spans="1:3" ht="11.25" customHeight="1" hidden="1" outlineLevel="2">
      <c r="A90" s="6" t="s">
        <v>54</v>
      </c>
      <c r="B90" s="8">
        <v>1</v>
      </c>
      <c r="C90" s="4">
        <v>2063</v>
      </c>
    </row>
    <row r="91" spans="1:3" ht="11.25" customHeight="1" hidden="1" outlineLevel="2">
      <c r="A91" s="6" t="s">
        <v>55</v>
      </c>
      <c r="B91" s="8">
        <v>1</v>
      </c>
      <c r="C91" s="4">
        <v>5164</v>
      </c>
    </row>
    <row r="92" spans="1:3" ht="11.25" customHeight="1" hidden="1" outlineLevel="2">
      <c r="A92" s="6" t="s">
        <v>56</v>
      </c>
      <c r="B92" s="8">
        <v>1</v>
      </c>
      <c r="C92" s="4">
        <v>19485</v>
      </c>
    </row>
    <row r="93" spans="1:4" ht="11.25" outlineLevel="1" collapsed="1">
      <c r="A93" s="21" t="s">
        <v>57</v>
      </c>
      <c r="B93" s="8">
        <f>SUM(B94:B112)</f>
        <v>22</v>
      </c>
      <c r="C93" s="4">
        <f>SUM(C94:C112)</f>
        <v>1011298.19</v>
      </c>
      <c r="D93" s="3"/>
    </row>
    <row r="94" spans="1:3" ht="11.25" customHeight="1" hidden="1" outlineLevel="2">
      <c r="A94" s="6" t="s">
        <v>58</v>
      </c>
      <c r="B94" s="8">
        <v>1</v>
      </c>
      <c r="C94" s="4">
        <v>43000</v>
      </c>
    </row>
    <row r="95" spans="1:3" ht="11.25" customHeight="1" hidden="1" outlineLevel="2">
      <c r="A95" s="6" t="s">
        <v>59</v>
      </c>
      <c r="B95" s="8">
        <v>2</v>
      </c>
      <c r="C95" s="4">
        <v>81426.5</v>
      </c>
    </row>
    <row r="96" spans="1:3" ht="11.25" customHeight="1" hidden="1" outlineLevel="2">
      <c r="A96" s="6" t="s">
        <v>60</v>
      </c>
      <c r="B96" s="8">
        <v>1</v>
      </c>
      <c r="C96" s="4">
        <v>29100</v>
      </c>
    </row>
    <row r="97" spans="1:3" ht="11.25" customHeight="1" hidden="1" outlineLevel="2">
      <c r="A97" s="6" t="s">
        <v>61</v>
      </c>
      <c r="B97" s="8">
        <v>3</v>
      </c>
      <c r="C97" s="4">
        <v>31771.69</v>
      </c>
    </row>
    <row r="98" spans="1:3" ht="11.25" customHeight="1" hidden="1" outlineLevel="2">
      <c r="A98" s="6" t="s">
        <v>62</v>
      </c>
      <c r="B98" s="8">
        <v>1</v>
      </c>
      <c r="C98" s="4">
        <v>67300</v>
      </c>
    </row>
    <row r="99" spans="1:3" ht="11.25" customHeight="1" hidden="1" outlineLevel="2">
      <c r="A99" s="6" t="s">
        <v>63</v>
      </c>
      <c r="B99" s="8">
        <v>1</v>
      </c>
      <c r="C99" s="4">
        <v>42500</v>
      </c>
    </row>
    <row r="100" spans="1:3" ht="11.25" customHeight="1" hidden="1" outlineLevel="2">
      <c r="A100" s="6" t="s">
        <v>64</v>
      </c>
      <c r="B100" s="8">
        <v>1</v>
      </c>
      <c r="C100" s="4">
        <v>99000</v>
      </c>
    </row>
    <row r="101" spans="1:3" ht="11.25" customHeight="1" hidden="1" outlineLevel="2">
      <c r="A101" s="6" t="s">
        <v>65</v>
      </c>
      <c r="B101" s="8">
        <v>1</v>
      </c>
      <c r="C101" s="4">
        <v>64000</v>
      </c>
    </row>
    <row r="102" spans="1:3" ht="11.25" customHeight="1" hidden="1" outlineLevel="2">
      <c r="A102" s="6" t="s">
        <v>66</v>
      </c>
      <c r="B102" s="8">
        <v>1</v>
      </c>
      <c r="C102" s="4">
        <v>33500</v>
      </c>
    </row>
    <row r="103" spans="1:3" ht="11.25" customHeight="1" hidden="1" outlineLevel="2">
      <c r="A103" s="6" t="s">
        <v>67</v>
      </c>
      <c r="B103" s="8">
        <v>1</v>
      </c>
      <c r="C103" s="4">
        <v>38300</v>
      </c>
    </row>
    <row r="104" spans="1:3" ht="11.25" customHeight="1" hidden="1" outlineLevel="2">
      <c r="A104" s="6" t="s">
        <v>68</v>
      </c>
      <c r="B104" s="8">
        <v>1</v>
      </c>
      <c r="C104" s="4">
        <v>73600</v>
      </c>
    </row>
    <row r="105" spans="1:3" ht="11.25" customHeight="1" hidden="1" outlineLevel="2">
      <c r="A105" s="6" t="s">
        <v>69</v>
      </c>
      <c r="B105" s="8">
        <v>1</v>
      </c>
      <c r="C105" s="4">
        <v>99600</v>
      </c>
    </row>
    <row r="106" spans="1:3" ht="11.25" customHeight="1" hidden="1" outlineLevel="2">
      <c r="A106" s="6" t="s">
        <v>70</v>
      </c>
      <c r="B106" s="8">
        <v>1</v>
      </c>
      <c r="C106" s="4">
        <v>35600</v>
      </c>
    </row>
    <row r="107" spans="1:3" ht="11.25" customHeight="1" hidden="1" outlineLevel="2">
      <c r="A107" s="6" t="s">
        <v>71</v>
      </c>
      <c r="B107" s="8">
        <v>1</v>
      </c>
      <c r="C107" s="4">
        <v>29100</v>
      </c>
    </row>
    <row r="108" spans="1:3" ht="11.25" customHeight="1" hidden="1" outlineLevel="2">
      <c r="A108" s="6" t="s">
        <v>72</v>
      </c>
      <c r="B108" s="8">
        <v>1</v>
      </c>
      <c r="C108" s="4">
        <v>72100</v>
      </c>
    </row>
    <row r="109" spans="1:3" ht="11.25" customHeight="1" hidden="1" outlineLevel="2">
      <c r="A109" s="6" t="s">
        <v>73</v>
      </c>
      <c r="B109" s="8">
        <v>1</v>
      </c>
      <c r="C109" s="4">
        <v>43600</v>
      </c>
    </row>
    <row r="110" spans="1:3" ht="11.25" customHeight="1" hidden="1" outlineLevel="2">
      <c r="A110" s="6" t="s">
        <v>74</v>
      </c>
      <c r="B110" s="8">
        <v>1</v>
      </c>
      <c r="C110" s="4">
        <v>43600</v>
      </c>
    </row>
    <row r="111" spans="1:3" ht="11.25" customHeight="1" hidden="1" outlineLevel="2">
      <c r="A111" s="6" t="s">
        <v>75</v>
      </c>
      <c r="B111" s="8">
        <v>1</v>
      </c>
      <c r="C111" s="4">
        <v>43600</v>
      </c>
    </row>
    <row r="112" spans="1:3" ht="11.25" customHeight="1" hidden="1" outlineLevel="2">
      <c r="A112" s="6" t="s">
        <v>76</v>
      </c>
      <c r="B112" s="8">
        <v>1</v>
      </c>
      <c r="C112" s="4">
        <v>40600</v>
      </c>
    </row>
    <row r="113" spans="1:4" ht="11.25" outlineLevel="1" collapsed="1">
      <c r="A113" s="21" t="s">
        <v>77</v>
      </c>
      <c r="B113" s="8">
        <f>B114</f>
        <v>1</v>
      </c>
      <c r="C113" s="4">
        <f>C114</f>
        <v>3000</v>
      </c>
      <c r="D113" s="3"/>
    </row>
    <row r="114" spans="1:3" ht="11.25" customHeight="1" hidden="1" outlineLevel="2">
      <c r="A114" s="6" t="s">
        <v>37</v>
      </c>
      <c r="B114" s="8">
        <v>1</v>
      </c>
      <c r="C114" s="4">
        <v>3000</v>
      </c>
    </row>
    <row r="115" spans="1:4" ht="11.25" outlineLevel="1" collapsed="1">
      <c r="A115" s="21" t="s">
        <v>78</v>
      </c>
      <c r="B115" s="8">
        <f>SUM(B116:B124)</f>
        <v>10</v>
      </c>
      <c r="C115" s="4">
        <f>SUM(C116:C124)</f>
        <v>197915</v>
      </c>
      <c r="D115" s="3"/>
    </row>
    <row r="116" spans="1:3" ht="11.25" customHeight="1" hidden="1" outlineLevel="2">
      <c r="A116" s="6" t="s">
        <v>79</v>
      </c>
      <c r="B116" s="8">
        <v>1</v>
      </c>
      <c r="C116" s="4">
        <v>20098</v>
      </c>
    </row>
    <row r="117" spans="1:3" ht="11.25" customHeight="1" hidden="1" outlineLevel="2">
      <c r="A117" s="6" t="s">
        <v>80</v>
      </c>
      <c r="B117" s="8">
        <v>1</v>
      </c>
      <c r="C117" s="4">
        <v>20528</v>
      </c>
    </row>
    <row r="118" spans="1:3" ht="11.25" customHeight="1" hidden="1" outlineLevel="2">
      <c r="A118" s="6" t="s">
        <v>81</v>
      </c>
      <c r="B118" s="8">
        <v>1</v>
      </c>
      <c r="C118" s="4">
        <v>11000</v>
      </c>
    </row>
    <row r="119" spans="1:3" ht="11.25" customHeight="1" hidden="1" outlineLevel="2">
      <c r="A119" s="6" t="s">
        <v>82</v>
      </c>
      <c r="B119" s="8">
        <v>2</v>
      </c>
      <c r="C119" s="4">
        <v>29574</v>
      </c>
    </row>
    <row r="120" spans="1:3" ht="11.25" customHeight="1" hidden="1" outlineLevel="2">
      <c r="A120" s="6" t="s">
        <v>83</v>
      </c>
      <c r="B120" s="8">
        <v>1</v>
      </c>
      <c r="C120" s="4">
        <v>6700</v>
      </c>
    </row>
    <row r="121" spans="1:3" ht="11.25" customHeight="1" hidden="1" outlineLevel="2">
      <c r="A121" s="6" t="s">
        <v>84</v>
      </c>
      <c r="B121" s="8">
        <v>1</v>
      </c>
      <c r="C121" s="4">
        <v>8980</v>
      </c>
    </row>
    <row r="122" spans="1:3" ht="11.25" customHeight="1" hidden="1" outlineLevel="2">
      <c r="A122" s="6" t="s">
        <v>85</v>
      </c>
      <c r="B122" s="8">
        <v>1</v>
      </c>
      <c r="C122" s="4">
        <v>58758</v>
      </c>
    </row>
    <row r="123" spans="1:3" ht="11.25" customHeight="1" hidden="1" outlineLevel="2">
      <c r="A123" s="6" t="s">
        <v>86</v>
      </c>
      <c r="B123" s="8">
        <v>1</v>
      </c>
      <c r="C123" s="4">
        <v>30277</v>
      </c>
    </row>
    <row r="124" spans="1:3" ht="11.25" customHeight="1" hidden="1" outlineLevel="2">
      <c r="A124" s="6" t="s">
        <v>87</v>
      </c>
      <c r="B124" s="8">
        <v>1</v>
      </c>
      <c r="C124" s="4">
        <v>12000</v>
      </c>
    </row>
    <row r="125" spans="1:3" ht="11.25" outlineLevel="1" collapsed="1">
      <c r="A125" s="21" t="s">
        <v>88</v>
      </c>
      <c r="B125" s="8">
        <f>SUM(B126:B139)</f>
        <v>14</v>
      </c>
      <c r="C125" s="4">
        <f>SUM(C126:C139)</f>
        <v>391149</v>
      </c>
    </row>
    <row r="126" spans="1:3" ht="11.25" customHeight="1" hidden="1" outlineLevel="2">
      <c r="A126" s="6" t="s">
        <v>79</v>
      </c>
      <c r="B126" s="8">
        <v>1</v>
      </c>
      <c r="C126" s="4">
        <v>19950</v>
      </c>
    </row>
    <row r="127" spans="1:3" ht="11.25" customHeight="1" hidden="1" outlineLevel="2">
      <c r="A127" s="6" t="s">
        <v>89</v>
      </c>
      <c r="B127" s="8">
        <v>1</v>
      </c>
      <c r="C127" s="4">
        <v>9000</v>
      </c>
    </row>
    <row r="128" spans="1:3" ht="11.25" customHeight="1" hidden="1" outlineLevel="2">
      <c r="A128" s="6" t="s">
        <v>90</v>
      </c>
      <c r="B128" s="8">
        <v>1</v>
      </c>
      <c r="C128" s="4">
        <v>35000</v>
      </c>
    </row>
    <row r="129" spans="1:3" ht="11.25" customHeight="1" hidden="1" outlineLevel="2">
      <c r="A129" s="6" t="s">
        <v>91</v>
      </c>
      <c r="B129" s="8">
        <v>1</v>
      </c>
      <c r="C129" s="4">
        <v>23153</v>
      </c>
    </row>
    <row r="130" spans="1:3" ht="11.25" customHeight="1" hidden="1" outlineLevel="2">
      <c r="A130" s="6" t="s">
        <v>92</v>
      </c>
      <c r="B130" s="8">
        <v>1</v>
      </c>
      <c r="C130" s="4">
        <v>35000</v>
      </c>
    </row>
    <row r="131" spans="1:3" ht="11.25" customHeight="1" hidden="1" outlineLevel="2">
      <c r="A131" s="6" t="s">
        <v>93</v>
      </c>
      <c r="B131" s="8">
        <v>1</v>
      </c>
      <c r="C131" s="4">
        <v>27196</v>
      </c>
    </row>
    <row r="132" spans="1:3" ht="11.25" customHeight="1" hidden="1" outlineLevel="2">
      <c r="A132" s="6" t="s">
        <v>94</v>
      </c>
      <c r="B132" s="8">
        <v>1</v>
      </c>
      <c r="C132" s="4">
        <v>22000</v>
      </c>
    </row>
    <row r="133" spans="1:3" ht="11.25" customHeight="1" hidden="1" outlineLevel="2">
      <c r="A133" s="6" t="s">
        <v>95</v>
      </c>
      <c r="B133" s="8">
        <v>1</v>
      </c>
      <c r="C133" s="4">
        <v>54150</v>
      </c>
    </row>
    <row r="134" spans="1:3" ht="11.25" customHeight="1" hidden="1" outlineLevel="2">
      <c r="A134" s="6" t="s">
        <v>84</v>
      </c>
      <c r="B134" s="8">
        <v>1</v>
      </c>
      <c r="C134" s="4">
        <v>40000</v>
      </c>
    </row>
    <row r="135" spans="1:3" ht="11.25" customHeight="1" hidden="1" outlineLevel="2">
      <c r="A135" s="6" t="s">
        <v>96</v>
      </c>
      <c r="B135" s="8">
        <v>1</v>
      </c>
      <c r="C135" s="4">
        <v>22000</v>
      </c>
    </row>
    <row r="136" spans="1:3" ht="11.25" customHeight="1" hidden="1" outlineLevel="2">
      <c r="A136" s="6" t="s">
        <v>97</v>
      </c>
      <c r="B136" s="8">
        <v>1</v>
      </c>
      <c r="C136" s="4">
        <v>35000</v>
      </c>
    </row>
    <row r="137" spans="1:3" ht="11.25" customHeight="1" hidden="1" outlineLevel="2">
      <c r="A137" s="6" t="s">
        <v>98</v>
      </c>
      <c r="B137" s="8">
        <v>1</v>
      </c>
      <c r="C137" s="4">
        <v>10000</v>
      </c>
    </row>
    <row r="138" spans="1:3" ht="11.25" customHeight="1" hidden="1" outlineLevel="2">
      <c r="A138" s="6" t="s">
        <v>99</v>
      </c>
      <c r="B138" s="8">
        <v>1</v>
      </c>
      <c r="C138" s="4">
        <v>27500</v>
      </c>
    </row>
    <row r="139" spans="1:3" ht="11.25" customHeight="1" hidden="1" outlineLevel="2">
      <c r="A139" s="6" t="s">
        <v>100</v>
      </c>
      <c r="B139" s="8">
        <v>1</v>
      </c>
      <c r="C139" s="4">
        <v>31200</v>
      </c>
    </row>
    <row r="140" spans="1:5" ht="11.25" outlineLevel="1" collapsed="1">
      <c r="A140" s="21" t="s">
        <v>101</v>
      </c>
      <c r="B140" s="8">
        <f>SUM(B141:B458)</f>
        <v>329</v>
      </c>
      <c r="C140" s="4">
        <f>SUM(C141:C458)</f>
        <v>23928354.379999995</v>
      </c>
      <c r="D140" s="3"/>
      <c r="E140" s="3"/>
    </row>
    <row r="141" spans="1:3" ht="11.25" customHeight="1" hidden="1" outlineLevel="2">
      <c r="A141" s="6" t="s">
        <v>102</v>
      </c>
      <c r="B141" s="8">
        <v>2</v>
      </c>
      <c r="C141" s="4">
        <v>161600</v>
      </c>
    </row>
    <row r="142" spans="1:3" ht="11.25" customHeight="1" hidden="1" outlineLevel="2">
      <c r="A142" s="6" t="s">
        <v>103</v>
      </c>
      <c r="B142" s="8">
        <v>1</v>
      </c>
      <c r="C142" s="4">
        <v>54000</v>
      </c>
    </row>
    <row r="143" spans="1:3" ht="11.25" customHeight="1" hidden="1" outlineLevel="2">
      <c r="A143" s="6" t="s">
        <v>104</v>
      </c>
      <c r="B143" s="8">
        <v>1</v>
      </c>
      <c r="C143" s="4">
        <v>61650</v>
      </c>
    </row>
    <row r="144" spans="1:3" ht="11.25" customHeight="1" hidden="1" outlineLevel="2">
      <c r="A144" s="6" t="s">
        <v>105</v>
      </c>
      <c r="B144" s="8">
        <v>1</v>
      </c>
      <c r="C144" s="4">
        <v>72000</v>
      </c>
    </row>
    <row r="145" spans="1:3" ht="11.25" customHeight="1" hidden="1" outlineLevel="2">
      <c r="A145" s="6" t="s">
        <v>106</v>
      </c>
      <c r="B145" s="8">
        <v>1</v>
      </c>
      <c r="C145" s="4">
        <v>72000</v>
      </c>
    </row>
    <row r="146" spans="1:3" ht="11.25" customHeight="1" hidden="1" outlineLevel="2">
      <c r="A146" s="6" t="s">
        <v>107</v>
      </c>
      <c r="B146" s="8">
        <v>1</v>
      </c>
      <c r="C146" s="4">
        <v>60000</v>
      </c>
    </row>
    <row r="147" spans="1:3" ht="11.25" customHeight="1" hidden="1" outlineLevel="2">
      <c r="A147" s="6" t="s">
        <v>108</v>
      </c>
      <c r="B147" s="8">
        <v>1</v>
      </c>
      <c r="C147" s="4">
        <v>72000</v>
      </c>
    </row>
    <row r="148" spans="1:3" ht="11.25" customHeight="1" hidden="1" outlineLevel="2">
      <c r="A148" s="6" t="s">
        <v>109</v>
      </c>
      <c r="B148" s="8">
        <v>1</v>
      </c>
      <c r="C148" s="4">
        <v>159700</v>
      </c>
    </row>
    <row r="149" spans="1:3" ht="11.25" customHeight="1" hidden="1" outlineLevel="2">
      <c r="A149" s="6" t="s">
        <v>110</v>
      </c>
      <c r="B149" s="8">
        <v>1</v>
      </c>
      <c r="C149" s="4">
        <v>84700</v>
      </c>
    </row>
    <row r="150" spans="1:3" ht="11.25" customHeight="1" hidden="1" outlineLevel="2">
      <c r="A150" s="6" t="s">
        <v>111</v>
      </c>
      <c r="B150" s="8">
        <v>1</v>
      </c>
      <c r="C150" s="4">
        <v>37341.9</v>
      </c>
    </row>
    <row r="151" spans="1:3" ht="11.25" customHeight="1" hidden="1" outlineLevel="2">
      <c r="A151" s="6" t="s">
        <v>112</v>
      </c>
      <c r="B151" s="8">
        <v>1</v>
      </c>
      <c r="C151" s="4">
        <v>72000</v>
      </c>
    </row>
    <row r="152" spans="1:3" ht="11.25" customHeight="1" hidden="1" outlineLevel="2">
      <c r="A152" s="6" t="s">
        <v>113</v>
      </c>
      <c r="B152" s="8">
        <v>1</v>
      </c>
      <c r="C152" s="4">
        <v>72000</v>
      </c>
    </row>
    <row r="153" spans="1:3" ht="11.25" customHeight="1" hidden="1" outlineLevel="2">
      <c r="A153" s="6" t="s">
        <v>114</v>
      </c>
      <c r="B153" s="8">
        <v>1</v>
      </c>
      <c r="C153" s="4">
        <v>69000</v>
      </c>
    </row>
    <row r="154" spans="1:3" ht="11.25" customHeight="1" hidden="1" outlineLevel="2">
      <c r="A154" s="6" t="s">
        <v>115</v>
      </c>
      <c r="B154" s="8">
        <v>1</v>
      </c>
      <c r="C154" s="4">
        <v>80000</v>
      </c>
    </row>
    <row r="155" spans="1:3" ht="11.25" customHeight="1" hidden="1" outlineLevel="2">
      <c r="A155" s="6" t="s">
        <v>116</v>
      </c>
      <c r="B155" s="8">
        <v>1</v>
      </c>
      <c r="C155" s="4">
        <v>72000</v>
      </c>
    </row>
    <row r="156" spans="1:3" ht="11.25" customHeight="1" hidden="1" outlineLevel="2">
      <c r="A156" s="6" t="s">
        <v>117</v>
      </c>
      <c r="B156" s="8">
        <v>1</v>
      </c>
      <c r="C156" s="4">
        <v>72000</v>
      </c>
    </row>
    <row r="157" spans="1:3" ht="11.25" customHeight="1" hidden="1" outlineLevel="2">
      <c r="A157" s="6" t="s">
        <v>118</v>
      </c>
      <c r="B157" s="8">
        <v>1</v>
      </c>
      <c r="C157" s="4">
        <v>72000</v>
      </c>
    </row>
    <row r="158" spans="1:3" ht="11.25" customHeight="1" hidden="1" outlineLevel="2">
      <c r="A158" s="6" t="s">
        <v>119</v>
      </c>
      <c r="B158" s="8">
        <v>1</v>
      </c>
      <c r="C158" s="4">
        <v>72000</v>
      </c>
    </row>
    <row r="159" spans="1:3" ht="11.25" customHeight="1" hidden="1" outlineLevel="2">
      <c r="A159" s="6" t="s">
        <v>120</v>
      </c>
      <c r="B159" s="8">
        <v>1</v>
      </c>
      <c r="C159" s="4">
        <v>50000</v>
      </c>
    </row>
    <row r="160" spans="1:3" ht="11.25" customHeight="1" hidden="1" outlineLevel="2">
      <c r="A160" s="6" t="s">
        <v>121</v>
      </c>
      <c r="B160" s="8">
        <v>1</v>
      </c>
      <c r="C160" s="4">
        <v>72000</v>
      </c>
    </row>
    <row r="161" spans="1:3" ht="11.25" customHeight="1" hidden="1" outlineLevel="2">
      <c r="A161" s="6" t="s">
        <v>122</v>
      </c>
      <c r="B161" s="8">
        <v>1</v>
      </c>
      <c r="C161" s="4">
        <v>54000</v>
      </c>
    </row>
    <row r="162" spans="1:3" ht="11.25" customHeight="1" hidden="1" outlineLevel="2">
      <c r="A162" s="6" t="s">
        <v>123</v>
      </c>
      <c r="B162" s="8">
        <v>1</v>
      </c>
      <c r="C162" s="4">
        <v>72000</v>
      </c>
    </row>
    <row r="163" spans="1:3" ht="11.25" customHeight="1" hidden="1" outlineLevel="2">
      <c r="A163" s="6" t="s">
        <v>124</v>
      </c>
      <c r="B163" s="8">
        <v>1</v>
      </c>
      <c r="C163" s="4">
        <v>52000</v>
      </c>
    </row>
    <row r="164" spans="1:3" ht="11.25" customHeight="1" hidden="1" outlineLevel="2">
      <c r="A164" s="6" t="s">
        <v>125</v>
      </c>
      <c r="B164" s="8">
        <v>1</v>
      </c>
      <c r="C164" s="4">
        <v>73200</v>
      </c>
    </row>
    <row r="165" spans="1:3" ht="11.25" customHeight="1" hidden="1" outlineLevel="2">
      <c r="A165" s="6" t="s">
        <v>126</v>
      </c>
      <c r="B165" s="8">
        <v>1</v>
      </c>
      <c r="C165" s="4">
        <v>335000</v>
      </c>
    </row>
    <row r="166" spans="1:3" ht="11.25" customHeight="1" hidden="1" outlineLevel="2">
      <c r="A166" s="6" t="s">
        <v>127</v>
      </c>
      <c r="B166" s="8">
        <v>1</v>
      </c>
      <c r="C166" s="4">
        <v>48000</v>
      </c>
    </row>
    <row r="167" spans="1:3" ht="11.25" customHeight="1" hidden="1" outlineLevel="2">
      <c r="A167" s="6" t="s">
        <v>128</v>
      </c>
      <c r="B167" s="8">
        <v>1</v>
      </c>
      <c r="C167" s="4">
        <v>72000</v>
      </c>
    </row>
    <row r="168" spans="1:3" ht="11.25" customHeight="1" hidden="1" outlineLevel="2">
      <c r="A168" s="6" t="s">
        <v>129</v>
      </c>
      <c r="B168" s="8">
        <v>1</v>
      </c>
      <c r="C168" s="4">
        <v>43500</v>
      </c>
    </row>
    <row r="169" spans="1:3" ht="11.25" customHeight="1" hidden="1" outlineLevel="2">
      <c r="A169" s="6" t="s">
        <v>130</v>
      </c>
      <c r="B169" s="8">
        <v>1</v>
      </c>
      <c r="C169" s="4">
        <v>72000</v>
      </c>
    </row>
    <row r="170" spans="1:3" ht="11.25" customHeight="1" hidden="1" outlineLevel="2">
      <c r="A170" s="6" t="s">
        <v>131</v>
      </c>
      <c r="B170" s="8">
        <v>1</v>
      </c>
      <c r="C170" s="4">
        <v>21600</v>
      </c>
    </row>
    <row r="171" spans="1:3" ht="11.25" customHeight="1" hidden="1" outlineLevel="2">
      <c r="A171" s="6" t="s">
        <v>132</v>
      </c>
      <c r="B171" s="8">
        <v>1</v>
      </c>
      <c r="C171" s="4">
        <v>79400</v>
      </c>
    </row>
    <row r="172" spans="1:3" ht="11.25" customHeight="1" hidden="1" outlineLevel="2">
      <c r="A172" s="6" t="s">
        <v>133</v>
      </c>
      <c r="B172" s="8">
        <v>1</v>
      </c>
      <c r="C172" s="4">
        <v>31400</v>
      </c>
    </row>
    <row r="173" spans="1:3" ht="11.25" customHeight="1" hidden="1" outlineLevel="2">
      <c r="A173" s="6" t="s">
        <v>134</v>
      </c>
      <c r="B173" s="8">
        <v>1</v>
      </c>
      <c r="C173" s="4">
        <v>54000</v>
      </c>
    </row>
    <row r="174" spans="1:3" ht="11.25" customHeight="1" hidden="1" outlineLevel="2">
      <c r="A174" s="6" t="s">
        <v>135</v>
      </c>
      <c r="B174" s="8">
        <v>1</v>
      </c>
      <c r="C174" s="4">
        <v>72000</v>
      </c>
    </row>
    <row r="175" spans="1:3" ht="11.25" customHeight="1" hidden="1" outlineLevel="2">
      <c r="A175" s="6" t="s">
        <v>136</v>
      </c>
      <c r="B175" s="8">
        <v>1</v>
      </c>
      <c r="C175" s="4">
        <v>70000</v>
      </c>
    </row>
    <row r="176" spans="1:3" ht="11.25" customHeight="1" hidden="1" outlineLevel="2">
      <c r="A176" s="6" t="s">
        <v>137</v>
      </c>
      <c r="B176" s="8">
        <v>1</v>
      </c>
      <c r="C176" s="4">
        <v>36000</v>
      </c>
    </row>
    <row r="177" spans="1:3" ht="11.25" customHeight="1" hidden="1" outlineLevel="2">
      <c r="A177" s="6" t="s">
        <v>138</v>
      </c>
      <c r="B177" s="8">
        <v>1</v>
      </c>
      <c r="C177" s="4">
        <v>72000</v>
      </c>
    </row>
    <row r="178" spans="1:3" ht="11.25" customHeight="1" hidden="1" outlineLevel="2">
      <c r="A178" s="6" t="s">
        <v>139</v>
      </c>
      <c r="B178" s="8">
        <v>1</v>
      </c>
      <c r="C178" s="4">
        <v>40000</v>
      </c>
    </row>
    <row r="179" spans="1:3" ht="11.25" customHeight="1" hidden="1" outlineLevel="2">
      <c r="A179" s="6" t="s">
        <v>140</v>
      </c>
      <c r="B179" s="8">
        <v>1</v>
      </c>
      <c r="C179" s="4">
        <v>60000</v>
      </c>
    </row>
    <row r="180" spans="1:3" ht="11.25" customHeight="1" hidden="1" outlineLevel="2">
      <c r="A180" s="6" t="s">
        <v>141</v>
      </c>
      <c r="B180" s="8">
        <v>1</v>
      </c>
      <c r="C180" s="4">
        <v>72000</v>
      </c>
    </row>
    <row r="181" spans="1:3" ht="11.25" customHeight="1" hidden="1" outlineLevel="2">
      <c r="A181" s="6" t="s">
        <v>142</v>
      </c>
      <c r="B181" s="8">
        <v>1</v>
      </c>
      <c r="C181" s="4">
        <v>75000</v>
      </c>
    </row>
    <row r="182" spans="1:3" ht="11.25" customHeight="1" hidden="1" outlineLevel="2">
      <c r="A182" s="6" t="s">
        <v>143</v>
      </c>
      <c r="B182" s="8">
        <v>1</v>
      </c>
      <c r="C182" s="4">
        <v>72000</v>
      </c>
    </row>
    <row r="183" spans="1:3" ht="11.25" customHeight="1" hidden="1" outlineLevel="2">
      <c r="A183" s="6" t="s">
        <v>144</v>
      </c>
      <c r="B183" s="8">
        <v>2</v>
      </c>
      <c r="C183" s="4">
        <v>90000</v>
      </c>
    </row>
    <row r="184" spans="1:3" ht="11.25" customHeight="1" hidden="1" outlineLevel="2">
      <c r="A184" s="6" t="s">
        <v>145</v>
      </c>
      <c r="B184" s="8">
        <v>1</v>
      </c>
      <c r="C184" s="4">
        <v>21000</v>
      </c>
    </row>
    <row r="185" spans="1:3" ht="11.25" customHeight="1" hidden="1" outlineLevel="2">
      <c r="A185" s="6" t="s">
        <v>146</v>
      </c>
      <c r="B185" s="8">
        <v>1</v>
      </c>
      <c r="C185" s="4">
        <v>71712</v>
      </c>
    </row>
    <row r="186" spans="1:3" ht="11.25" customHeight="1" hidden="1" outlineLevel="2">
      <c r="A186" s="6" t="s">
        <v>147</v>
      </c>
      <c r="B186" s="8">
        <v>1</v>
      </c>
      <c r="C186" s="4">
        <v>55200</v>
      </c>
    </row>
    <row r="187" spans="1:3" ht="11.25" customHeight="1" hidden="1" outlineLevel="2">
      <c r="A187" s="6" t="s">
        <v>148</v>
      </c>
      <c r="B187" s="8">
        <v>1</v>
      </c>
      <c r="C187" s="4">
        <v>70000</v>
      </c>
    </row>
    <row r="188" spans="1:3" ht="11.25" customHeight="1" hidden="1" outlineLevel="2">
      <c r="A188" s="6" t="s">
        <v>149</v>
      </c>
      <c r="B188" s="8">
        <v>1</v>
      </c>
      <c r="C188" s="4">
        <v>72000</v>
      </c>
    </row>
    <row r="189" spans="1:3" ht="11.25" customHeight="1" hidden="1" outlineLevel="2">
      <c r="A189" s="6" t="s">
        <v>150</v>
      </c>
      <c r="B189" s="8">
        <v>1</v>
      </c>
      <c r="C189" s="4">
        <v>55200</v>
      </c>
    </row>
    <row r="190" spans="1:3" ht="11.25" customHeight="1" hidden="1" outlineLevel="2">
      <c r="A190" s="6" t="s">
        <v>151</v>
      </c>
      <c r="B190" s="8">
        <v>1</v>
      </c>
      <c r="C190" s="4">
        <v>72000</v>
      </c>
    </row>
    <row r="191" spans="1:3" ht="11.25" customHeight="1" hidden="1" outlineLevel="2">
      <c r="A191" s="6" t="s">
        <v>152</v>
      </c>
      <c r="B191" s="8">
        <v>1</v>
      </c>
      <c r="C191" s="4">
        <v>54000</v>
      </c>
    </row>
    <row r="192" spans="1:3" ht="11.25" customHeight="1" hidden="1" outlineLevel="2">
      <c r="A192" s="6" t="s">
        <v>153</v>
      </c>
      <c r="B192" s="8">
        <v>1</v>
      </c>
      <c r="C192" s="4">
        <v>79500</v>
      </c>
    </row>
    <row r="193" spans="1:3" ht="11.25" customHeight="1" hidden="1" outlineLevel="2">
      <c r="A193" s="6" t="s">
        <v>154</v>
      </c>
      <c r="B193" s="8">
        <v>1</v>
      </c>
      <c r="C193" s="4">
        <v>75000</v>
      </c>
    </row>
    <row r="194" spans="1:3" ht="11.25" customHeight="1" hidden="1" outlineLevel="2">
      <c r="A194" s="6" t="s">
        <v>155</v>
      </c>
      <c r="B194" s="8">
        <v>1</v>
      </c>
      <c r="C194" s="4">
        <v>80000</v>
      </c>
    </row>
    <row r="195" spans="1:3" ht="11.25" customHeight="1" hidden="1" outlineLevel="2">
      <c r="A195" s="6" t="s">
        <v>156</v>
      </c>
      <c r="B195" s="8">
        <v>1</v>
      </c>
      <c r="C195" s="4">
        <v>123500</v>
      </c>
    </row>
    <row r="196" spans="1:3" ht="11.25" customHeight="1" hidden="1" outlineLevel="2">
      <c r="A196" s="6" t="s">
        <v>157</v>
      </c>
      <c r="B196" s="8">
        <v>1</v>
      </c>
      <c r="C196" s="4">
        <v>72000</v>
      </c>
    </row>
    <row r="197" spans="1:3" ht="11.25" customHeight="1" hidden="1" outlineLevel="2">
      <c r="A197" s="6" t="s">
        <v>158</v>
      </c>
      <c r="B197" s="8">
        <v>1</v>
      </c>
      <c r="C197" s="4">
        <v>72000</v>
      </c>
    </row>
    <row r="198" spans="1:3" ht="11.25" customHeight="1" hidden="1" outlineLevel="2">
      <c r="A198" s="6" t="s">
        <v>159</v>
      </c>
      <c r="B198" s="8">
        <v>1</v>
      </c>
      <c r="C198" s="4">
        <v>45000</v>
      </c>
    </row>
    <row r="199" spans="1:3" ht="11.25" customHeight="1" hidden="1" outlineLevel="2">
      <c r="A199" s="6" t="s">
        <v>160</v>
      </c>
      <c r="B199" s="8">
        <v>1</v>
      </c>
      <c r="C199" s="4">
        <v>45000</v>
      </c>
    </row>
    <row r="200" spans="1:3" ht="11.25" customHeight="1" hidden="1" outlineLevel="2">
      <c r="A200" s="6" t="s">
        <v>161</v>
      </c>
      <c r="B200" s="8">
        <v>1</v>
      </c>
      <c r="C200" s="4">
        <v>72000</v>
      </c>
    </row>
    <row r="201" spans="1:3" ht="11.25" customHeight="1" hidden="1" outlineLevel="2">
      <c r="A201" s="6" t="s">
        <v>162</v>
      </c>
      <c r="B201" s="8">
        <v>1</v>
      </c>
      <c r="C201" s="4">
        <v>66000</v>
      </c>
    </row>
    <row r="202" spans="1:3" ht="11.25" customHeight="1" hidden="1" outlineLevel="2">
      <c r="A202" s="6" t="s">
        <v>163</v>
      </c>
      <c r="B202" s="8">
        <v>1</v>
      </c>
      <c r="C202" s="4">
        <v>81200</v>
      </c>
    </row>
    <row r="203" spans="1:3" ht="11.25" customHeight="1" hidden="1" outlineLevel="2">
      <c r="A203" s="6" t="s">
        <v>164</v>
      </c>
      <c r="B203" s="8">
        <v>1</v>
      </c>
      <c r="C203" s="4">
        <v>57440</v>
      </c>
    </row>
    <row r="204" spans="1:3" ht="11.25" customHeight="1" hidden="1" outlineLevel="2">
      <c r="A204" s="6" t="s">
        <v>165</v>
      </c>
      <c r="B204" s="8">
        <v>1</v>
      </c>
      <c r="C204" s="4">
        <v>50000</v>
      </c>
    </row>
    <row r="205" spans="1:3" ht="11.25" customHeight="1" hidden="1" outlineLevel="2">
      <c r="A205" s="6" t="s">
        <v>166</v>
      </c>
      <c r="B205" s="8">
        <v>1</v>
      </c>
      <c r="C205" s="4">
        <v>54000</v>
      </c>
    </row>
    <row r="206" spans="1:3" ht="11.25" customHeight="1" hidden="1" outlineLevel="2">
      <c r="A206" s="6" t="s">
        <v>167</v>
      </c>
      <c r="B206" s="8">
        <v>1</v>
      </c>
      <c r="C206" s="4">
        <v>72000</v>
      </c>
    </row>
    <row r="207" spans="1:3" ht="11.25" customHeight="1" hidden="1" outlineLevel="2">
      <c r="A207" s="6" t="s">
        <v>168</v>
      </c>
      <c r="B207" s="8">
        <v>1</v>
      </c>
      <c r="C207" s="4">
        <v>72000</v>
      </c>
    </row>
    <row r="208" spans="1:3" ht="11.25" customHeight="1" hidden="1" outlineLevel="2">
      <c r="A208" s="6" t="s">
        <v>169</v>
      </c>
      <c r="B208" s="8">
        <v>1</v>
      </c>
      <c r="C208" s="4">
        <v>57100</v>
      </c>
    </row>
    <row r="209" spans="1:3" ht="11.25" customHeight="1" hidden="1" outlineLevel="2">
      <c r="A209" s="6" t="s">
        <v>170</v>
      </c>
      <c r="B209" s="8">
        <v>1</v>
      </c>
      <c r="C209" s="4">
        <v>72000</v>
      </c>
    </row>
    <row r="210" spans="1:3" ht="11.25" customHeight="1" hidden="1" outlineLevel="2">
      <c r="A210" s="6" t="s">
        <v>171</v>
      </c>
      <c r="B210" s="8">
        <v>1</v>
      </c>
      <c r="C210" s="4">
        <v>72000</v>
      </c>
    </row>
    <row r="211" spans="1:3" ht="11.25" customHeight="1" hidden="1" outlineLevel="2">
      <c r="A211" s="6" t="s">
        <v>172</v>
      </c>
      <c r="B211" s="8">
        <v>1</v>
      </c>
      <c r="C211" s="4">
        <v>72000</v>
      </c>
    </row>
    <row r="212" spans="1:3" ht="11.25" customHeight="1" hidden="1" outlineLevel="2">
      <c r="A212" s="6" t="s">
        <v>173</v>
      </c>
      <c r="B212" s="8">
        <v>1</v>
      </c>
      <c r="C212" s="4">
        <v>50000</v>
      </c>
    </row>
    <row r="213" spans="1:3" ht="11.25" customHeight="1" hidden="1" outlineLevel="2">
      <c r="A213" s="6" t="s">
        <v>174</v>
      </c>
      <c r="B213" s="8">
        <v>1</v>
      </c>
      <c r="C213" s="4">
        <v>72000</v>
      </c>
    </row>
    <row r="214" spans="1:3" ht="11.25" customHeight="1" hidden="1" outlineLevel="2">
      <c r="A214" s="6" t="s">
        <v>175</v>
      </c>
      <c r="B214" s="8">
        <v>1</v>
      </c>
      <c r="C214" s="4">
        <v>80000</v>
      </c>
    </row>
    <row r="215" spans="1:3" ht="11.25" customHeight="1" hidden="1" outlineLevel="2">
      <c r="A215" s="6" t="s">
        <v>176</v>
      </c>
      <c r="B215" s="8">
        <v>1</v>
      </c>
      <c r="C215" s="4">
        <v>56000</v>
      </c>
    </row>
    <row r="216" spans="1:3" ht="11.25" customHeight="1" hidden="1" outlineLevel="2">
      <c r="A216" s="6" t="s">
        <v>177</v>
      </c>
      <c r="B216" s="8">
        <v>1</v>
      </c>
      <c r="C216" s="4">
        <v>80130</v>
      </c>
    </row>
    <row r="217" spans="1:3" ht="11.25" customHeight="1" hidden="1" outlineLevel="2">
      <c r="A217" s="6" t="s">
        <v>178</v>
      </c>
      <c r="B217" s="8">
        <v>1</v>
      </c>
      <c r="C217" s="4">
        <v>52920</v>
      </c>
    </row>
    <row r="218" spans="1:3" ht="11.25" customHeight="1" hidden="1" outlineLevel="2">
      <c r="A218" s="6" t="s">
        <v>179</v>
      </c>
      <c r="B218" s="8">
        <v>1</v>
      </c>
      <c r="C218" s="4">
        <v>50000</v>
      </c>
    </row>
    <row r="219" spans="1:3" ht="11.25" customHeight="1" hidden="1" outlineLevel="2">
      <c r="A219" s="6" t="s">
        <v>180</v>
      </c>
      <c r="B219" s="8">
        <v>1</v>
      </c>
      <c r="C219" s="4">
        <v>80000</v>
      </c>
    </row>
    <row r="220" spans="1:3" ht="11.25" customHeight="1" hidden="1" outlineLevel="2">
      <c r="A220" s="6" t="s">
        <v>181</v>
      </c>
      <c r="B220" s="8">
        <v>2</v>
      </c>
      <c r="C220" s="4">
        <v>47000</v>
      </c>
    </row>
    <row r="221" spans="1:3" ht="11.25" customHeight="1" hidden="1" outlineLevel="2">
      <c r="A221" s="6" t="s">
        <v>182</v>
      </c>
      <c r="B221" s="8">
        <v>1</v>
      </c>
      <c r="C221" s="4">
        <v>72000</v>
      </c>
    </row>
    <row r="222" spans="1:3" ht="11.25" customHeight="1" hidden="1" outlineLevel="2">
      <c r="A222" s="6" t="s">
        <v>183</v>
      </c>
      <c r="B222" s="8">
        <v>1</v>
      </c>
      <c r="C222" s="4">
        <v>72000</v>
      </c>
    </row>
    <row r="223" spans="1:3" ht="11.25" customHeight="1" hidden="1" outlineLevel="2">
      <c r="A223" s="6" t="s">
        <v>184</v>
      </c>
      <c r="B223" s="8">
        <v>2</v>
      </c>
      <c r="C223" s="4">
        <v>69100</v>
      </c>
    </row>
    <row r="224" spans="1:3" ht="11.25" customHeight="1" hidden="1" outlineLevel="2">
      <c r="A224" s="6" t="s">
        <v>185</v>
      </c>
      <c r="B224" s="8">
        <v>1</v>
      </c>
      <c r="C224" s="4">
        <v>66000</v>
      </c>
    </row>
    <row r="225" spans="1:3" ht="11.25" customHeight="1" hidden="1" outlineLevel="2">
      <c r="A225" s="6" t="s">
        <v>186</v>
      </c>
      <c r="B225" s="8">
        <v>1</v>
      </c>
      <c r="C225" s="4">
        <v>72000</v>
      </c>
    </row>
    <row r="226" spans="1:3" ht="11.25" customHeight="1" hidden="1" outlineLevel="2">
      <c r="A226" s="6" t="s">
        <v>187</v>
      </c>
      <c r="B226" s="8">
        <v>1</v>
      </c>
      <c r="C226" s="4">
        <v>72000</v>
      </c>
    </row>
    <row r="227" spans="1:3" ht="11.25" customHeight="1" hidden="1" outlineLevel="2">
      <c r="A227" s="6" t="s">
        <v>188</v>
      </c>
      <c r="B227" s="8">
        <v>1</v>
      </c>
      <c r="C227" s="4">
        <v>50000</v>
      </c>
    </row>
    <row r="228" spans="1:3" ht="11.25" customHeight="1" hidden="1" outlineLevel="2">
      <c r="A228" s="6" t="s">
        <v>189</v>
      </c>
      <c r="B228" s="8">
        <v>1</v>
      </c>
      <c r="C228" s="4">
        <v>80000</v>
      </c>
    </row>
    <row r="229" spans="1:3" ht="11.25" customHeight="1" hidden="1" outlineLevel="2">
      <c r="A229" s="6" t="s">
        <v>190</v>
      </c>
      <c r="B229" s="8">
        <v>1</v>
      </c>
      <c r="C229" s="4">
        <v>72000</v>
      </c>
    </row>
    <row r="230" spans="1:3" ht="11.25" customHeight="1" hidden="1" outlineLevel="2">
      <c r="A230" s="6" t="s">
        <v>191</v>
      </c>
      <c r="B230" s="8">
        <v>1</v>
      </c>
      <c r="C230" s="4">
        <v>72000</v>
      </c>
    </row>
    <row r="231" spans="1:3" ht="11.25" customHeight="1" hidden="1" outlineLevel="2">
      <c r="A231" s="6" t="s">
        <v>82</v>
      </c>
      <c r="B231" s="8">
        <v>1</v>
      </c>
      <c r="C231" s="4">
        <v>746382.27</v>
      </c>
    </row>
    <row r="232" spans="1:3" ht="11.25" customHeight="1" hidden="1" outlineLevel="2">
      <c r="A232" s="6" t="s">
        <v>192</v>
      </c>
      <c r="B232" s="8">
        <v>1</v>
      </c>
      <c r="C232" s="4">
        <v>6300</v>
      </c>
    </row>
    <row r="233" spans="1:3" ht="11.25" customHeight="1" hidden="1" outlineLevel="2">
      <c r="A233" s="6" t="s">
        <v>193</v>
      </c>
      <c r="B233" s="8">
        <v>1</v>
      </c>
      <c r="C233" s="4">
        <v>72000</v>
      </c>
    </row>
    <row r="234" spans="1:3" ht="11.25" customHeight="1" hidden="1" outlineLevel="2">
      <c r="A234" s="6" t="s">
        <v>33</v>
      </c>
      <c r="B234" s="8">
        <v>1</v>
      </c>
      <c r="C234" s="4">
        <v>1331101.45</v>
      </c>
    </row>
    <row r="235" spans="1:3" ht="11.25" customHeight="1" hidden="1" outlineLevel="2">
      <c r="A235" s="6" t="s">
        <v>194</v>
      </c>
      <c r="B235" s="8">
        <v>1</v>
      </c>
      <c r="C235" s="4">
        <v>53300</v>
      </c>
    </row>
    <row r="236" spans="1:3" ht="11.25" customHeight="1" hidden="1" outlineLevel="2">
      <c r="A236" s="6" t="s">
        <v>195</v>
      </c>
      <c r="B236" s="8">
        <v>1</v>
      </c>
      <c r="C236" s="4">
        <v>72000</v>
      </c>
    </row>
    <row r="237" spans="1:3" ht="11.25" customHeight="1" hidden="1" outlineLevel="2">
      <c r="A237" s="6" t="s">
        <v>196</v>
      </c>
      <c r="B237" s="8">
        <v>1</v>
      </c>
      <c r="C237" s="4">
        <v>72000</v>
      </c>
    </row>
    <row r="238" spans="1:3" ht="11.25" customHeight="1" hidden="1" outlineLevel="2">
      <c r="A238" s="6" t="s">
        <v>197</v>
      </c>
      <c r="B238" s="8">
        <v>2</v>
      </c>
      <c r="C238" s="4">
        <v>209000</v>
      </c>
    </row>
    <row r="239" spans="1:3" ht="11.25" customHeight="1" hidden="1" outlineLevel="2">
      <c r="A239" s="6" t="s">
        <v>198</v>
      </c>
      <c r="B239" s="8">
        <v>1</v>
      </c>
      <c r="C239" s="4">
        <v>60000</v>
      </c>
    </row>
    <row r="240" spans="1:3" ht="11.25" customHeight="1" hidden="1" outlineLevel="2">
      <c r="A240" s="6" t="s">
        <v>199</v>
      </c>
      <c r="B240" s="8">
        <v>1</v>
      </c>
      <c r="C240" s="4">
        <v>60000</v>
      </c>
    </row>
    <row r="241" spans="1:3" ht="11.25" customHeight="1" hidden="1" outlineLevel="2">
      <c r="A241" s="6" t="s">
        <v>200</v>
      </c>
      <c r="B241" s="8">
        <v>1</v>
      </c>
      <c r="C241" s="4">
        <v>66000</v>
      </c>
    </row>
    <row r="242" spans="1:3" ht="11.25" customHeight="1" hidden="1" outlineLevel="2">
      <c r="A242" s="6" t="s">
        <v>201</v>
      </c>
      <c r="B242" s="8">
        <v>1</v>
      </c>
      <c r="C242" s="4">
        <v>66000</v>
      </c>
    </row>
    <row r="243" spans="1:3" ht="11.25" customHeight="1" hidden="1" outlineLevel="2">
      <c r="A243" s="6" t="s">
        <v>202</v>
      </c>
      <c r="B243" s="8">
        <v>1</v>
      </c>
      <c r="C243" s="4">
        <v>72000</v>
      </c>
    </row>
    <row r="244" spans="1:3" ht="11.25" customHeight="1" hidden="1" outlineLevel="2">
      <c r="A244" s="6" t="s">
        <v>203</v>
      </c>
      <c r="B244" s="8">
        <v>1</v>
      </c>
      <c r="C244" s="4">
        <v>72000</v>
      </c>
    </row>
    <row r="245" spans="1:3" ht="11.25" customHeight="1" hidden="1" outlineLevel="2">
      <c r="A245" s="6" t="s">
        <v>204</v>
      </c>
      <c r="B245" s="8">
        <v>1</v>
      </c>
      <c r="C245" s="4">
        <v>123500</v>
      </c>
    </row>
    <row r="246" spans="1:3" ht="11.25" customHeight="1" hidden="1" outlineLevel="2">
      <c r="A246" s="6" t="s">
        <v>205</v>
      </c>
      <c r="B246" s="8">
        <v>1</v>
      </c>
      <c r="C246" s="4">
        <v>55200</v>
      </c>
    </row>
    <row r="247" spans="1:3" ht="11.25" customHeight="1" hidden="1" outlineLevel="2">
      <c r="A247" s="6" t="s">
        <v>206</v>
      </c>
      <c r="B247" s="8">
        <v>1</v>
      </c>
      <c r="C247" s="4">
        <v>54000</v>
      </c>
    </row>
    <row r="248" spans="1:3" ht="11.25" customHeight="1" hidden="1" outlineLevel="2">
      <c r="A248" s="6" t="s">
        <v>207</v>
      </c>
      <c r="B248" s="8">
        <v>1</v>
      </c>
      <c r="C248" s="4">
        <v>72000</v>
      </c>
    </row>
    <row r="249" spans="1:3" ht="11.25" customHeight="1" hidden="1" outlineLevel="2">
      <c r="A249" s="6" t="s">
        <v>208</v>
      </c>
      <c r="B249" s="8">
        <v>1</v>
      </c>
      <c r="C249" s="4">
        <v>72000</v>
      </c>
    </row>
    <row r="250" spans="1:3" ht="11.25" customHeight="1" hidden="1" outlineLevel="2">
      <c r="A250" s="6" t="s">
        <v>209</v>
      </c>
      <c r="B250" s="8">
        <v>1</v>
      </c>
      <c r="C250" s="4">
        <v>72000</v>
      </c>
    </row>
    <row r="251" spans="1:3" ht="11.25" customHeight="1" hidden="1" outlineLevel="2">
      <c r="A251" s="6" t="s">
        <v>210</v>
      </c>
      <c r="B251" s="8">
        <v>1</v>
      </c>
      <c r="C251" s="4">
        <v>72000</v>
      </c>
    </row>
    <row r="252" spans="1:3" ht="11.25" customHeight="1" hidden="1" outlineLevel="2">
      <c r="A252" s="6" t="s">
        <v>211</v>
      </c>
      <c r="B252" s="8">
        <v>1</v>
      </c>
      <c r="C252" s="4">
        <v>58800</v>
      </c>
    </row>
    <row r="253" spans="1:3" ht="11.25" customHeight="1" hidden="1" outlineLevel="2">
      <c r="A253" s="6" t="s">
        <v>212</v>
      </c>
      <c r="B253" s="8">
        <v>1</v>
      </c>
      <c r="C253" s="4">
        <v>72000</v>
      </c>
    </row>
    <row r="254" spans="1:3" ht="11.25" customHeight="1" hidden="1" outlineLevel="2">
      <c r="A254" s="6" t="s">
        <v>213</v>
      </c>
      <c r="B254" s="8">
        <v>2</v>
      </c>
      <c r="C254" s="4">
        <v>45000</v>
      </c>
    </row>
    <row r="255" spans="1:3" ht="11.25" customHeight="1" hidden="1" outlineLevel="2">
      <c r="A255" s="6" t="s">
        <v>214</v>
      </c>
      <c r="B255" s="8">
        <v>1</v>
      </c>
      <c r="C255" s="4">
        <v>72000</v>
      </c>
    </row>
    <row r="256" spans="1:3" ht="11.25" customHeight="1" hidden="1" outlineLevel="2">
      <c r="A256" s="6" t="s">
        <v>215</v>
      </c>
      <c r="B256" s="8">
        <v>1</v>
      </c>
      <c r="C256" s="4">
        <v>72000</v>
      </c>
    </row>
    <row r="257" spans="1:3" ht="11.25" customHeight="1" hidden="1" outlineLevel="2">
      <c r="A257" s="6" t="s">
        <v>216</v>
      </c>
      <c r="B257" s="8">
        <v>1</v>
      </c>
      <c r="C257" s="4">
        <v>72000</v>
      </c>
    </row>
    <row r="258" spans="1:3" ht="11.25" customHeight="1" hidden="1" outlineLevel="2">
      <c r="A258" s="6" t="s">
        <v>217</v>
      </c>
      <c r="B258" s="8">
        <v>1</v>
      </c>
      <c r="C258" s="4">
        <v>59500</v>
      </c>
    </row>
    <row r="259" spans="1:3" ht="11.25" customHeight="1" hidden="1" outlineLevel="2">
      <c r="A259" s="6" t="s">
        <v>218</v>
      </c>
      <c r="B259" s="8">
        <v>1</v>
      </c>
      <c r="C259" s="4">
        <v>52650</v>
      </c>
    </row>
    <row r="260" spans="1:3" ht="11.25" customHeight="1" hidden="1" outlineLevel="2">
      <c r="A260" s="6" t="s">
        <v>219</v>
      </c>
      <c r="B260" s="8">
        <v>1</v>
      </c>
      <c r="C260" s="4">
        <v>63000</v>
      </c>
    </row>
    <row r="261" spans="1:3" ht="11.25" customHeight="1" hidden="1" outlineLevel="2">
      <c r="A261" s="6" t="s">
        <v>220</v>
      </c>
      <c r="B261" s="8">
        <v>1</v>
      </c>
      <c r="C261" s="4">
        <v>63378</v>
      </c>
    </row>
    <row r="262" spans="1:3" ht="11.25" customHeight="1" hidden="1" outlineLevel="2">
      <c r="A262" s="6" t="s">
        <v>221</v>
      </c>
      <c r="B262" s="8">
        <v>1</v>
      </c>
      <c r="C262" s="4">
        <v>72000</v>
      </c>
    </row>
    <row r="263" spans="1:3" ht="11.25" customHeight="1" hidden="1" outlineLevel="2">
      <c r="A263" s="6" t="s">
        <v>222</v>
      </c>
      <c r="B263" s="8">
        <v>1</v>
      </c>
      <c r="C263" s="4">
        <v>72000</v>
      </c>
    </row>
    <row r="264" spans="1:3" ht="11.25" customHeight="1" hidden="1" outlineLevel="2">
      <c r="A264" s="6" t="s">
        <v>83</v>
      </c>
      <c r="B264" s="8">
        <v>1</v>
      </c>
      <c r="C264" s="4">
        <v>30000</v>
      </c>
    </row>
    <row r="265" spans="1:3" ht="11.25" customHeight="1" hidden="1" outlineLevel="2">
      <c r="A265" s="6" t="s">
        <v>223</v>
      </c>
      <c r="B265" s="8">
        <v>1</v>
      </c>
      <c r="C265" s="4">
        <v>72000</v>
      </c>
    </row>
    <row r="266" spans="1:3" ht="11.25" customHeight="1" hidden="1" outlineLevel="2">
      <c r="A266" s="6" t="s">
        <v>224</v>
      </c>
      <c r="B266" s="8">
        <v>1</v>
      </c>
      <c r="C266" s="4">
        <v>72000</v>
      </c>
    </row>
    <row r="267" spans="1:3" ht="11.25" customHeight="1" hidden="1" outlineLevel="2">
      <c r="A267" s="6" t="s">
        <v>225</v>
      </c>
      <c r="B267" s="8">
        <v>1</v>
      </c>
      <c r="C267" s="4">
        <v>72000</v>
      </c>
    </row>
    <row r="268" spans="1:3" ht="11.25" customHeight="1" hidden="1" outlineLevel="2">
      <c r="A268" s="6" t="s">
        <v>226</v>
      </c>
      <c r="B268" s="8">
        <v>1</v>
      </c>
      <c r="C268" s="4">
        <v>59800</v>
      </c>
    </row>
    <row r="269" spans="1:3" ht="11.25" customHeight="1" hidden="1" outlineLevel="2">
      <c r="A269" s="6" t="s">
        <v>227</v>
      </c>
      <c r="B269" s="8">
        <v>1</v>
      </c>
      <c r="C269" s="4">
        <v>60600</v>
      </c>
    </row>
    <row r="270" spans="1:3" ht="11.25" customHeight="1" hidden="1" outlineLevel="2">
      <c r="A270" s="6" t="s">
        <v>228</v>
      </c>
      <c r="B270" s="8">
        <v>1</v>
      </c>
      <c r="C270" s="4">
        <v>72000</v>
      </c>
    </row>
    <row r="271" spans="1:3" ht="11.25" customHeight="1" hidden="1" outlineLevel="2">
      <c r="A271" s="6" t="s">
        <v>229</v>
      </c>
      <c r="B271" s="8">
        <v>1</v>
      </c>
      <c r="C271" s="4">
        <v>72000</v>
      </c>
    </row>
    <row r="272" spans="1:3" ht="11.25" customHeight="1" hidden="1" outlineLevel="2">
      <c r="A272" s="6" t="s">
        <v>230</v>
      </c>
      <c r="B272" s="8">
        <v>1</v>
      </c>
      <c r="C272" s="4">
        <v>84000</v>
      </c>
    </row>
    <row r="273" spans="1:3" ht="11.25" customHeight="1" hidden="1" outlineLevel="2">
      <c r="A273" s="6" t="s">
        <v>231</v>
      </c>
      <c r="B273" s="8">
        <v>1</v>
      </c>
      <c r="C273" s="4">
        <v>72000</v>
      </c>
    </row>
    <row r="274" spans="1:3" ht="11.25" customHeight="1" hidden="1" outlineLevel="2">
      <c r="A274" s="6" t="s">
        <v>232</v>
      </c>
      <c r="B274" s="8">
        <v>1</v>
      </c>
      <c r="C274" s="4">
        <v>80000</v>
      </c>
    </row>
    <row r="275" spans="1:3" ht="11.25" customHeight="1" hidden="1" outlineLevel="2">
      <c r="A275" s="6" t="s">
        <v>233</v>
      </c>
      <c r="B275" s="8">
        <v>1</v>
      </c>
      <c r="C275" s="4">
        <v>72000</v>
      </c>
    </row>
    <row r="276" spans="1:3" ht="11.25" customHeight="1" hidden="1" outlineLevel="2">
      <c r="A276" s="6" t="s">
        <v>234</v>
      </c>
      <c r="B276" s="8">
        <v>1</v>
      </c>
      <c r="C276" s="4">
        <v>54000</v>
      </c>
    </row>
    <row r="277" spans="1:3" ht="11.25" customHeight="1" hidden="1" outlineLevel="2">
      <c r="A277" s="6" t="s">
        <v>235</v>
      </c>
      <c r="B277" s="8">
        <v>1</v>
      </c>
      <c r="C277" s="4">
        <v>72000</v>
      </c>
    </row>
    <row r="278" spans="1:3" ht="11.25" customHeight="1" hidden="1" outlineLevel="2">
      <c r="A278" s="6" t="s">
        <v>236</v>
      </c>
      <c r="B278" s="8">
        <v>1</v>
      </c>
      <c r="C278" s="4">
        <v>72000</v>
      </c>
    </row>
    <row r="279" spans="1:3" ht="11.25" customHeight="1" hidden="1" outlineLevel="2">
      <c r="A279" s="6" t="s">
        <v>237</v>
      </c>
      <c r="B279" s="8">
        <v>1</v>
      </c>
      <c r="C279" s="4">
        <v>72000</v>
      </c>
    </row>
    <row r="280" spans="1:3" ht="11.25" customHeight="1" hidden="1" outlineLevel="2">
      <c r="A280" s="6" t="s">
        <v>238</v>
      </c>
      <c r="B280" s="8">
        <v>1</v>
      </c>
      <c r="C280" s="4">
        <v>72000</v>
      </c>
    </row>
    <row r="281" spans="1:3" ht="11.25" customHeight="1" hidden="1" outlineLevel="2">
      <c r="A281" s="6" t="s">
        <v>239</v>
      </c>
      <c r="B281" s="8">
        <v>1</v>
      </c>
      <c r="C281" s="4">
        <v>49500</v>
      </c>
    </row>
    <row r="282" spans="1:3" ht="11.25" customHeight="1" hidden="1" outlineLevel="2">
      <c r="A282" s="6" t="s">
        <v>240</v>
      </c>
      <c r="B282" s="8">
        <v>1</v>
      </c>
      <c r="C282" s="4">
        <v>72000</v>
      </c>
    </row>
    <row r="283" spans="1:3" ht="11.25" customHeight="1" hidden="1" outlineLevel="2">
      <c r="A283" s="6" t="s">
        <v>241</v>
      </c>
      <c r="B283" s="8">
        <v>1</v>
      </c>
      <c r="C283" s="4">
        <v>63200</v>
      </c>
    </row>
    <row r="284" spans="1:3" ht="11.25" customHeight="1" hidden="1" outlineLevel="2">
      <c r="A284" s="6" t="s">
        <v>242</v>
      </c>
      <c r="B284" s="8">
        <v>1</v>
      </c>
      <c r="C284" s="4">
        <v>66000</v>
      </c>
    </row>
    <row r="285" spans="1:3" ht="11.25" customHeight="1" hidden="1" outlineLevel="2">
      <c r="A285" s="6" t="s">
        <v>243</v>
      </c>
      <c r="B285" s="8">
        <v>1</v>
      </c>
      <c r="C285" s="4">
        <v>80000</v>
      </c>
    </row>
    <row r="286" spans="1:3" ht="11.25" customHeight="1" hidden="1" outlineLevel="2">
      <c r="A286" s="6" t="s">
        <v>244</v>
      </c>
      <c r="B286" s="8">
        <v>1</v>
      </c>
      <c r="C286" s="4">
        <v>72000</v>
      </c>
    </row>
    <row r="287" spans="1:3" ht="11.25" customHeight="1" hidden="1" outlineLevel="2">
      <c r="A287" s="6" t="s">
        <v>245</v>
      </c>
      <c r="B287" s="8">
        <v>1</v>
      </c>
      <c r="C287" s="4">
        <v>98000</v>
      </c>
    </row>
    <row r="288" spans="1:3" ht="11.25" customHeight="1" hidden="1" outlineLevel="2">
      <c r="A288" s="6" t="s">
        <v>246</v>
      </c>
      <c r="B288" s="8">
        <v>1</v>
      </c>
      <c r="C288" s="4">
        <v>47700</v>
      </c>
    </row>
    <row r="289" spans="1:3" ht="11.25" customHeight="1" hidden="1" outlineLevel="2">
      <c r="A289" s="6" t="s">
        <v>247</v>
      </c>
      <c r="B289" s="8">
        <v>1</v>
      </c>
      <c r="C289" s="4">
        <v>72000</v>
      </c>
    </row>
    <row r="290" spans="1:3" ht="11.25" customHeight="1" hidden="1" outlineLevel="2">
      <c r="A290" s="6" t="s">
        <v>248</v>
      </c>
      <c r="B290" s="8">
        <v>1</v>
      </c>
      <c r="C290" s="4">
        <v>72000</v>
      </c>
    </row>
    <row r="291" spans="1:3" ht="11.25" customHeight="1" hidden="1" outlineLevel="2">
      <c r="A291" s="6" t="s">
        <v>249</v>
      </c>
      <c r="B291" s="8">
        <v>1</v>
      </c>
      <c r="C291" s="4">
        <v>74790</v>
      </c>
    </row>
    <row r="292" spans="1:3" ht="11.25" customHeight="1" hidden="1" outlineLevel="2">
      <c r="A292" s="6" t="s">
        <v>250</v>
      </c>
      <c r="B292" s="8">
        <v>1</v>
      </c>
      <c r="C292" s="4">
        <v>80000</v>
      </c>
    </row>
    <row r="293" spans="1:3" ht="11.25" customHeight="1" hidden="1" outlineLevel="2">
      <c r="A293" s="6" t="s">
        <v>39</v>
      </c>
      <c r="B293" s="8">
        <v>1</v>
      </c>
      <c r="C293" s="4">
        <v>45879</v>
      </c>
    </row>
    <row r="294" spans="1:3" ht="11.25" customHeight="1" hidden="1" outlineLevel="2">
      <c r="A294" s="6" t="s">
        <v>251</v>
      </c>
      <c r="B294" s="8">
        <v>1</v>
      </c>
      <c r="C294" s="4">
        <v>72000</v>
      </c>
    </row>
    <row r="295" spans="1:3" ht="11.25" customHeight="1" hidden="1" outlineLevel="2">
      <c r="A295" s="6" t="s">
        <v>252</v>
      </c>
      <c r="B295" s="8">
        <v>1</v>
      </c>
      <c r="C295" s="4">
        <v>66500</v>
      </c>
    </row>
    <row r="296" spans="1:3" ht="11.25" customHeight="1" hidden="1" outlineLevel="2">
      <c r="A296" s="6" t="s">
        <v>253</v>
      </c>
      <c r="B296" s="8">
        <v>1</v>
      </c>
      <c r="C296" s="4">
        <v>48000</v>
      </c>
    </row>
    <row r="297" spans="1:3" ht="11.25" customHeight="1" hidden="1" outlineLevel="2">
      <c r="A297" s="6" t="s">
        <v>254</v>
      </c>
      <c r="B297" s="8">
        <v>1</v>
      </c>
      <c r="C297" s="4">
        <v>66000</v>
      </c>
    </row>
    <row r="298" spans="1:3" ht="11.25" customHeight="1" hidden="1" outlineLevel="2">
      <c r="A298" s="6" t="s">
        <v>255</v>
      </c>
      <c r="B298" s="8">
        <v>1</v>
      </c>
      <c r="C298" s="4">
        <v>72000</v>
      </c>
    </row>
    <row r="299" spans="1:3" ht="11.25" customHeight="1" hidden="1" outlineLevel="2">
      <c r="A299" s="6" t="s">
        <v>256</v>
      </c>
      <c r="B299" s="8">
        <v>1</v>
      </c>
      <c r="C299" s="4">
        <v>72000</v>
      </c>
    </row>
    <row r="300" spans="1:3" ht="11.25" customHeight="1" hidden="1" outlineLevel="2">
      <c r="A300" s="6" t="s">
        <v>257</v>
      </c>
      <c r="B300" s="8">
        <v>1</v>
      </c>
      <c r="C300" s="4">
        <v>72000</v>
      </c>
    </row>
    <row r="301" spans="1:3" ht="11.25" customHeight="1" hidden="1" outlineLevel="2">
      <c r="A301" s="6" t="s">
        <v>258</v>
      </c>
      <c r="B301" s="8">
        <v>1</v>
      </c>
      <c r="C301" s="4">
        <v>72000</v>
      </c>
    </row>
    <row r="302" spans="1:3" ht="11.25" customHeight="1" hidden="1" outlineLevel="2">
      <c r="A302" s="6" t="s">
        <v>259</v>
      </c>
      <c r="B302" s="8">
        <v>1</v>
      </c>
      <c r="C302" s="4">
        <v>72000</v>
      </c>
    </row>
    <row r="303" spans="1:3" ht="11.25" customHeight="1" hidden="1" outlineLevel="2">
      <c r="A303" s="6" t="s">
        <v>260</v>
      </c>
      <c r="B303" s="8">
        <v>1</v>
      </c>
      <c r="C303" s="4">
        <v>55350</v>
      </c>
    </row>
    <row r="304" spans="1:3" ht="11.25" customHeight="1" hidden="1" outlineLevel="2">
      <c r="A304" s="6" t="s">
        <v>261</v>
      </c>
      <c r="B304" s="8">
        <v>1</v>
      </c>
      <c r="C304" s="4">
        <v>66000</v>
      </c>
    </row>
    <row r="305" spans="1:3" ht="11.25" customHeight="1" hidden="1" outlineLevel="2">
      <c r="A305" s="6" t="s">
        <v>262</v>
      </c>
      <c r="B305" s="8">
        <v>1</v>
      </c>
      <c r="C305" s="4">
        <v>54000</v>
      </c>
    </row>
    <row r="306" spans="1:3" ht="11.25" customHeight="1" hidden="1" outlineLevel="2">
      <c r="A306" s="6" t="s">
        <v>263</v>
      </c>
      <c r="B306" s="8">
        <v>1</v>
      </c>
      <c r="C306" s="4">
        <v>72000</v>
      </c>
    </row>
    <row r="307" spans="1:3" ht="11.25" customHeight="1" hidden="1" outlineLevel="2">
      <c r="A307" s="6" t="s">
        <v>264</v>
      </c>
      <c r="B307" s="8">
        <v>1</v>
      </c>
      <c r="C307" s="4">
        <v>80000</v>
      </c>
    </row>
    <row r="308" spans="1:3" ht="11.25" customHeight="1" hidden="1" outlineLevel="2">
      <c r="A308" s="6" t="s">
        <v>265</v>
      </c>
      <c r="B308" s="8">
        <v>1</v>
      </c>
      <c r="C308" s="4">
        <v>72000</v>
      </c>
    </row>
    <row r="309" spans="1:3" ht="11.25" customHeight="1" hidden="1" outlineLevel="2">
      <c r="A309" s="6" t="s">
        <v>266</v>
      </c>
      <c r="B309" s="8">
        <v>1</v>
      </c>
      <c r="C309" s="4">
        <v>72000</v>
      </c>
    </row>
    <row r="310" spans="1:3" ht="11.25" customHeight="1" hidden="1" outlineLevel="2">
      <c r="A310" s="6" t="s">
        <v>267</v>
      </c>
      <c r="B310" s="8">
        <v>1</v>
      </c>
      <c r="C310" s="4">
        <v>54000</v>
      </c>
    </row>
    <row r="311" spans="1:3" ht="11.25" customHeight="1" hidden="1" outlineLevel="2">
      <c r="A311" s="6" t="s">
        <v>268</v>
      </c>
      <c r="B311" s="8">
        <v>1</v>
      </c>
      <c r="C311" s="4">
        <v>72000</v>
      </c>
    </row>
    <row r="312" spans="1:3" ht="11.25" customHeight="1" hidden="1" outlineLevel="2">
      <c r="A312" s="6" t="s">
        <v>269</v>
      </c>
      <c r="B312" s="8">
        <v>1</v>
      </c>
      <c r="C312" s="4">
        <v>65000</v>
      </c>
    </row>
    <row r="313" spans="1:3" ht="11.25" customHeight="1" hidden="1" outlineLevel="2">
      <c r="A313" s="6" t="s">
        <v>270</v>
      </c>
      <c r="B313" s="8">
        <v>2</v>
      </c>
      <c r="C313" s="4">
        <v>43600</v>
      </c>
    </row>
    <row r="314" spans="1:3" ht="11.25" customHeight="1" hidden="1" outlineLevel="2">
      <c r="A314" s="6" t="s">
        <v>271</v>
      </c>
      <c r="B314" s="8">
        <v>1</v>
      </c>
      <c r="C314" s="4">
        <v>54000</v>
      </c>
    </row>
    <row r="315" spans="1:3" ht="11.25" customHeight="1" hidden="1" outlineLevel="2">
      <c r="A315" s="6" t="s">
        <v>272</v>
      </c>
      <c r="B315" s="8">
        <v>1</v>
      </c>
      <c r="C315" s="4">
        <v>30000</v>
      </c>
    </row>
    <row r="316" spans="1:3" ht="11.25" customHeight="1" hidden="1" outlineLevel="2">
      <c r="A316" s="6" t="s">
        <v>273</v>
      </c>
      <c r="B316" s="8">
        <v>1</v>
      </c>
      <c r="C316" s="4">
        <v>72000</v>
      </c>
    </row>
    <row r="317" spans="1:3" ht="11.25" customHeight="1" hidden="1" outlineLevel="2">
      <c r="A317" s="6" t="s">
        <v>274</v>
      </c>
      <c r="B317" s="8">
        <v>1</v>
      </c>
      <c r="C317" s="4">
        <v>72000</v>
      </c>
    </row>
    <row r="318" spans="1:3" ht="11.25" customHeight="1" hidden="1" outlineLevel="2">
      <c r="A318" s="6" t="s">
        <v>275</v>
      </c>
      <c r="B318" s="8">
        <v>1</v>
      </c>
      <c r="C318" s="4">
        <v>72000</v>
      </c>
    </row>
    <row r="319" spans="1:3" ht="11.25" customHeight="1" hidden="1" outlineLevel="2">
      <c r="A319" s="6" t="s">
        <v>276</v>
      </c>
      <c r="B319" s="8">
        <v>1</v>
      </c>
      <c r="C319" s="4">
        <v>58050</v>
      </c>
    </row>
    <row r="320" spans="1:3" ht="11.25" customHeight="1" hidden="1" outlineLevel="2">
      <c r="A320" s="6" t="s">
        <v>277</v>
      </c>
      <c r="B320" s="8">
        <v>1</v>
      </c>
      <c r="C320" s="4">
        <v>58140</v>
      </c>
    </row>
    <row r="321" spans="1:3" ht="11.25" customHeight="1" hidden="1" outlineLevel="2">
      <c r="A321" s="6" t="s">
        <v>278</v>
      </c>
      <c r="B321" s="8">
        <v>1</v>
      </c>
      <c r="C321" s="4">
        <v>72000</v>
      </c>
    </row>
    <row r="322" spans="1:3" ht="11.25" customHeight="1" hidden="1" outlineLevel="2">
      <c r="A322" s="6" t="s">
        <v>279</v>
      </c>
      <c r="B322" s="8">
        <v>1</v>
      </c>
      <c r="C322" s="4">
        <v>66000</v>
      </c>
    </row>
    <row r="323" spans="1:3" ht="11.25" customHeight="1" hidden="1" outlineLevel="2">
      <c r="A323" s="6" t="s">
        <v>280</v>
      </c>
      <c r="B323" s="8">
        <v>1</v>
      </c>
      <c r="C323" s="4">
        <v>72000</v>
      </c>
    </row>
    <row r="324" spans="1:3" ht="11.25" customHeight="1" hidden="1" outlineLevel="2">
      <c r="A324" s="6" t="s">
        <v>281</v>
      </c>
      <c r="B324" s="8">
        <v>1</v>
      </c>
      <c r="C324" s="4">
        <v>72000</v>
      </c>
    </row>
    <row r="325" spans="1:3" ht="11.25" customHeight="1" hidden="1" outlineLevel="2">
      <c r="A325" s="6" t="s">
        <v>282</v>
      </c>
      <c r="B325" s="8">
        <v>1</v>
      </c>
      <c r="C325" s="4">
        <v>72000</v>
      </c>
    </row>
    <row r="326" spans="1:3" ht="11.25" customHeight="1" hidden="1" outlineLevel="2">
      <c r="A326" s="6" t="s">
        <v>283</v>
      </c>
      <c r="B326" s="8">
        <v>1</v>
      </c>
      <c r="C326" s="4">
        <v>73350</v>
      </c>
    </row>
    <row r="327" spans="1:3" ht="11.25" customHeight="1" hidden="1" outlineLevel="2">
      <c r="A327" s="6" t="s">
        <v>284</v>
      </c>
      <c r="B327" s="8">
        <v>1</v>
      </c>
      <c r="C327" s="4">
        <v>72000</v>
      </c>
    </row>
    <row r="328" spans="1:3" ht="11.25" customHeight="1" hidden="1" outlineLevel="2">
      <c r="A328" s="6" t="s">
        <v>285</v>
      </c>
      <c r="B328" s="8">
        <v>1</v>
      </c>
      <c r="C328" s="4">
        <v>54000</v>
      </c>
    </row>
    <row r="329" spans="1:3" ht="11.25" customHeight="1" hidden="1" outlineLevel="2">
      <c r="A329" s="6" t="s">
        <v>286</v>
      </c>
      <c r="B329" s="8">
        <v>1</v>
      </c>
      <c r="C329" s="4">
        <v>70500</v>
      </c>
    </row>
    <row r="330" spans="1:3" ht="11.25" customHeight="1" hidden="1" outlineLevel="2">
      <c r="A330" s="6" t="s">
        <v>287</v>
      </c>
      <c r="B330" s="8">
        <v>1</v>
      </c>
      <c r="C330" s="4">
        <v>72000</v>
      </c>
    </row>
    <row r="331" spans="1:3" ht="11.25" customHeight="1" hidden="1" outlineLevel="2">
      <c r="A331" s="6" t="s">
        <v>288</v>
      </c>
      <c r="B331" s="8">
        <v>1</v>
      </c>
      <c r="C331" s="4">
        <v>30000</v>
      </c>
    </row>
    <row r="332" spans="1:3" ht="11.25" customHeight="1" hidden="1" outlineLevel="2">
      <c r="A332" s="6" t="s">
        <v>289</v>
      </c>
      <c r="B332" s="8">
        <v>2</v>
      </c>
      <c r="C332" s="4">
        <v>104000</v>
      </c>
    </row>
    <row r="333" spans="1:3" ht="11.25" customHeight="1" hidden="1" outlineLevel="2">
      <c r="A333" s="6" t="s">
        <v>290</v>
      </c>
      <c r="B333" s="8">
        <v>2</v>
      </c>
      <c r="C333" s="4">
        <v>104000</v>
      </c>
    </row>
    <row r="334" spans="1:3" ht="11.25" customHeight="1" hidden="1" outlineLevel="2">
      <c r="A334" s="6" t="s">
        <v>291</v>
      </c>
      <c r="B334" s="8">
        <v>1</v>
      </c>
      <c r="C334" s="4">
        <v>39150</v>
      </c>
    </row>
    <row r="335" spans="1:3" ht="11.25" customHeight="1" hidden="1" outlineLevel="2">
      <c r="A335" s="6" t="s">
        <v>292</v>
      </c>
      <c r="B335" s="8">
        <v>1</v>
      </c>
      <c r="C335" s="4">
        <v>72000</v>
      </c>
    </row>
    <row r="336" spans="1:3" ht="11.25" customHeight="1" hidden="1" outlineLevel="2">
      <c r="A336" s="6" t="s">
        <v>293</v>
      </c>
      <c r="B336" s="8">
        <v>1</v>
      </c>
      <c r="C336" s="4">
        <v>80000</v>
      </c>
    </row>
    <row r="337" spans="1:3" ht="11.25" customHeight="1" hidden="1" outlineLevel="2">
      <c r="A337" s="6" t="s">
        <v>294</v>
      </c>
      <c r="B337" s="8">
        <v>1</v>
      </c>
      <c r="C337" s="4">
        <v>72000</v>
      </c>
    </row>
    <row r="338" spans="1:3" ht="11.25" customHeight="1" hidden="1" outlineLevel="2">
      <c r="A338" s="6" t="s">
        <v>295</v>
      </c>
      <c r="B338" s="8">
        <v>1</v>
      </c>
      <c r="C338" s="4">
        <v>86800</v>
      </c>
    </row>
    <row r="339" spans="1:3" ht="11.25" customHeight="1" hidden="1" outlineLevel="2">
      <c r="A339" s="6" t="s">
        <v>296</v>
      </c>
      <c r="B339" s="8">
        <v>1</v>
      </c>
      <c r="C339" s="4">
        <v>72000</v>
      </c>
    </row>
    <row r="340" spans="1:3" ht="11.25" customHeight="1" hidden="1" outlineLevel="2">
      <c r="A340" s="6" t="s">
        <v>297</v>
      </c>
      <c r="B340" s="8">
        <v>1</v>
      </c>
      <c r="C340" s="4">
        <v>72000</v>
      </c>
    </row>
    <row r="341" spans="1:3" ht="11.25" customHeight="1" hidden="1" outlineLevel="2">
      <c r="A341" s="6" t="s">
        <v>298</v>
      </c>
      <c r="B341" s="8">
        <v>1</v>
      </c>
      <c r="C341" s="4">
        <v>55200</v>
      </c>
    </row>
    <row r="342" spans="1:3" ht="11.25" customHeight="1" hidden="1" outlineLevel="2">
      <c r="A342" s="6" t="s">
        <v>299</v>
      </c>
      <c r="B342" s="8">
        <v>1</v>
      </c>
      <c r="C342" s="4">
        <v>82200</v>
      </c>
    </row>
    <row r="343" spans="1:3" ht="11.25" customHeight="1" hidden="1" outlineLevel="2">
      <c r="A343" s="6" t="s">
        <v>300</v>
      </c>
      <c r="B343" s="8">
        <v>1</v>
      </c>
      <c r="C343" s="4">
        <v>79000</v>
      </c>
    </row>
    <row r="344" spans="1:3" ht="11.25" customHeight="1" hidden="1" outlineLevel="2">
      <c r="A344" s="6" t="s">
        <v>301</v>
      </c>
      <c r="B344" s="8">
        <v>1</v>
      </c>
      <c r="C344" s="4">
        <v>72000</v>
      </c>
    </row>
    <row r="345" spans="1:3" ht="11.25" customHeight="1" hidden="1" outlineLevel="2">
      <c r="A345" s="6" t="s">
        <v>302</v>
      </c>
      <c r="B345" s="8">
        <v>1</v>
      </c>
      <c r="C345" s="4">
        <v>70000</v>
      </c>
    </row>
    <row r="346" spans="1:3" ht="11.25" customHeight="1" hidden="1" outlineLevel="2">
      <c r="A346" s="6" t="s">
        <v>303</v>
      </c>
      <c r="B346" s="8">
        <v>1</v>
      </c>
      <c r="C346" s="4">
        <v>80000</v>
      </c>
    </row>
    <row r="347" spans="1:3" ht="11.25" customHeight="1" hidden="1" outlineLevel="2">
      <c r="A347" s="6" t="s">
        <v>304</v>
      </c>
      <c r="B347" s="8">
        <v>1</v>
      </c>
      <c r="C347" s="4">
        <v>73800</v>
      </c>
    </row>
    <row r="348" spans="1:3" ht="11.25" customHeight="1" hidden="1" outlineLevel="2">
      <c r="A348" s="6" t="s">
        <v>305</v>
      </c>
      <c r="B348" s="8">
        <v>1</v>
      </c>
      <c r="C348" s="4">
        <v>69300</v>
      </c>
    </row>
    <row r="349" spans="1:3" ht="11.25" customHeight="1" hidden="1" outlineLevel="2">
      <c r="A349" s="6" t="s">
        <v>306</v>
      </c>
      <c r="B349" s="8">
        <v>1</v>
      </c>
      <c r="C349" s="4">
        <v>72000</v>
      </c>
    </row>
    <row r="350" spans="1:3" ht="11.25" customHeight="1" hidden="1" outlineLevel="2">
      <c r="A350" s="6" t="s">
        <v>307</v>
      </c>
      <c r="B350" s="8">
        <v>1</v>
      </c>
      <c r="C350" s="4">
        <v>30000</v>
      </c>
    </row>
    <row r="351" spans="1:3" ht="11.25" customHeight="1" hidden="1" outlineLevel="2">
      <c r="A351" s="6" t="s">
        <v>308</v>
      </c>
      <c r="B351" s="8">
        <v>1</v>
      </c>
      <c r="C351" s="4">
        <v>27500</v>
      </c>
    </row>
    <row r="352" spans="1:3" ht="11.25" customHeight="1" hidden="1" outlineLevel="2">
      <c r="A352" s="6" t="s">
        <v>309</v>
      </c>
      <c r="B352" s="8">
        <v>1</v>
      </c>
      <c r="C352" s="4">
        <v>27500</v>
      </c>
    </row>
    <row r="353" spans="1:3" ht="11.25" customHeight="1" hidden="1" outlineLevel="2">
      <c r="A353" s="6" t="s">
        <v>310</v>
      </c>
      <c r="B353" s="8">
        <v>1</v>
      </c>
      <c r="C353" s="4">
        <v>63900</v>
      </c>
    </row>
    <row r="354" spans="1:3" ht="11.25" customHeight="1" hidden="1" outlineLevel="2">
      <c r="A354" s="6" t="s">
        <v>311</v>
      </c>
      <c r="B354" s="8">
        <v>1</v>
      </c>
      <c r="C354" s="4">
        <v>72540</v>
      </c>
    </row>
    <row r="355" spans="1:3" ht="11.25" customHeight="1" hidden="1" outlineLevel="2">
      <c r="A355" s="6" t="s">
        <v>312</v>
      </c>
      <c r="B355" s="8">
        <v>1</v>
      </c>
      <c r="C355" s="4">
        <v>80000</v>
      </c>
    </row>
    <row r="356" spans="1:3" ht="11.25" customHeight="1" hidden="1" outlineLevel="2">
      <c r="A356" s="6" t="s">
        <v>313</v>
      </c>
      <c r="B356" s="8">
        <v>1</v>
      </c>
      <c r="C356" s="4">
        <v>72000</v>
      </c>
    </row>
    <row r="357" spans="1:3" ht="11.25" customHeight="1" hidden="1" outlineLevel="2">
      <c r="A357" s="6" t="s">
        <v>314</v>
      </c>
      <c r="B357" s="8">
        <v>1</v>
      </c>
      <c r="C357" s="4">
        <v>40000</v>
      </c>
    </row>
    <row r="358" spans="1:3" ht="11.25" customHeight="1" hidden="1" outlineLevel="2">
      <c r="A358" s="6" t="s">
        <v>315</v>
      </c>
      <c r="B358" s="8">
        <v>1</v>
      </c>
      <c r="C358" s="4">
        <v>72000</v>
      </c>
    </row>
    <row r="359" spans="1:3" ht="11.25" customHeight="1" hidden="1" outlineLevel="2">
      <c r="A359" s="6" t="s">
        <v>316</v>
      </c>
      <c r="B359" s="8">
        <v>1</v>
      </c>
      <c r="C359" s="4">
        <v>149626.22</v>
      </c>
    </row>
    <row r="360" spans="1:3" ht="11.25" customHeight="1" hidden="1" outlineLevel="2">
      <c r="A360" s="6" t="s">
        <v>317</v>
      </c>
      <c r="B360" s="8">
        <v>1</v>
      </c>
      <c r="C360" s="4">
        <v>72000</v>
      </c>
    </row>
    <row r="361" spans="1:3" ht="11.25" customHeight="1" hidden="1" outlineLevel="2">
      <c r="A361" s="6" t="s">
        <v>318</v>
      </c>
      <c r="B361" s="8">
        <v>1</v>
      </c>
      <c r="C361" s="4">
        <v>50000</v>
      </c>
    </row>
    <row r="362" spans="1:3" ht="11.25" customHeight="1" hidden="1" outlineLevel="2">
      <c r="A362" s="6" t="s">
        <v>319</v>
      </c>
      <c r="B362" s="8">
        <v>1</v>
      </c>
      <c r="C362" s="4">
        <v>45000</v>
      </c>
    </row>
    <row r="363" spans="1:3" ht="11.25" customHeight="1" hidden="1" outlineLevel="2">
      <c r="A363" s="6" t="s">
        <v>320</v>
      </c>
      <c r="B363" s="8">
        <v>1</v>
      </c>
      <c r="C363" s="4">
        <v>52200</v>
      </c>
    </row>
    <row r="364" spans="1:3" ht="11.25" customHeight="1" hidden="1" outlineLevel="2">
      <c r="A364" s="6" t="s">
        <v>321</v>
      </c>
      <c r="B364" s="8">
        <v>1</v>
      </c>
      <c r="C364" s="4">
        <v>145830.54</v>
      </c>
    </row>
    <row r="365" spans="1:3" ht="11.25" customHeight="1" hidden="1" outlineLevel="2">
      <c r="A365" s="6" t="s">
        <v>322</v>
      </c>
      <c r="B365" s="8">
        <v>1</v>
      </c>
      <c r="C365" s="4">
        <v>72000</v>
      </c>
    </row>
    <row r="366" spans="1:3" ht="11.25" customHeight="1" hidden="1" outlineLevel="2">
      <c r="A366" s="6" t="s">
        <v>323</v>
      </c>
      <c r="B366" s="8">
        <v>1</v>
      </c>
      <c r="C366" s="4">
        <v>80000</v>
      </c>
    </row>
    <row r="367" spans="1:3" ht="11.25" customHeight="1" hidden="1" outlineLevel="2">
      <c r="A367" s="6" t="s">
        <v>324</v>
      </c>
      <c r="B367" s="8">
        <v>1</v>
      </c>
      <c r="C367" s="4">
        <v>72000</v>
      </c>
    </row>
    <row r="368" spans="1:3" ht="11.25" customHeight="1" hidden="1" outlineLevel="2">
      <c r="A368" s="6" t="s">
        <v>325</v>
      </c>
      <c r="B368" s="8">
        <v>1</v>
      </c>
      <c r="C368" s="4">
        <v>72000</v>
      </c>
    </row>
    <row r="369" spans="1:3" ht="11.25" customHeight="1" hidden="1" outlineLevel="2">
      <c r="A369" s="6" t="s">
        <v>326</v>
      </c>
      <c r="B369" s="8">
        <v>1</v>
      </c>
      <c r="C369" s="4">
        <v>72000</v>
      </c>
    </row>
    <row r="370" spans="1:3" ht="11.25" customHeight="1" hidden="1" outlineLevel="2">
      <c r="A370" s="6" t="s">
        <v>327</v>
      </c>
      <c r="B370" s="8">
        <v>1</v>
      </c>
      <c r="C370" s="4">
        <v>53955</v>
      </c>
    </row>
    <row r="371" spans="1:3" ht="11.25" customHeight="1" hidden="1" outlineLevel="2">
      <c r="A371" s="6" t="s">
        <v>328</v>
      </c>
      <c r="B371" s="8">
        <v>1</v>
      </c>
      <c r="C371" s="4">
        <v>73650</v>
      </c>
    </row>
    <row r="372" spans="1:3" ht="11.25" customHeight="1" hidden="1" outlineLevel="2">
      <c r="A372" s="6" t="s">
        <v>329</v>
      </c>
      <c r="B372" s="8">
        <v>1</v>
      </c>
      <c r="C372" s="4">
        <v>72000</v>
      </c>
    </row>
    <row r="373" spans="1:3" ht="11.25" customHeight="1" hidden="1" outlineLevel="2">
      <c r="A373" s="6" t="s">
        <v>330</v>
      </c>
      <c r="B373" s="8">
        <v>1</v>
      </c>
      <c r="C373" s="4">
        <v>72000</v>
      </c>
    </row>
    <row r="374" spans="1:3" ht="11.25" customHeight="1" hidden="1" outlineLevel="2">
      <c r="A374" s="6" t="s">
        <v>331</v>
      </c>
      <c r="B374" s="8">
        <v>1</v>
      </c>
      <c r="C374" s="4">
        <v>50000</v>
      </c>
    </row>
    <row r="375" spans="1:3" ht="11.25" customHeight="1" hidden="1" outlineLevel="2">
      <c r="A375" s="6" t="s">
        <v>332</v>
      </c>
      <c r="B375" s="8">
        <v>1</v>
      </c>
      <c r="C375" s="4">
        <v>291700</v>
      </c>
    </row>
    <row r="376" spans="1:3" ht="11.25" customHeight="1" hidden="1" outlineLevel="2">
      <c r="A376" s="6" t="s">
        <v>333</v>
      </c>
      <c r="B376" s="8">
        <v>1</v>
      </c>
      <c r="C376" s="4">
        <v>36000</v>
      </c>
    </row>
    <row r="377" spans="1:3" ht="11.25" customHeight="1" hidden="1" outlineLevel="2">
      <c r="A377" s="6" t="s">
        <v>334</v>
      </c>
      <c r="B377" s="8">
        <v>1</v>
      </c>
      <c r="C377" s="4">
        <v>83615</v>
      </c>
    </row>
    <row r="378" spans="1:3" ht="11.25" customHeight="1" hidden="1" outlineLevel="2">
      <c r="A378" s="6" t="s">
        <v>335</v>
      </c>
      <c r="B378" s="8">
        <v>1</v>
      </c>
      <c r="C378" s="4">
        <v>66000</v>
      </c>
    </row>
    <row r="379" spans="1:3" ht="11.25" customHeight="1" hidden="1" outlineLevel="2">
      <c r="A379" s="6" t="s">
        <v>336</v>
      </c>
      <c r="B379" s="8">
        <v>1</v>
      </c>
      <c r="C379" s="4">
        <v>79350</v>
      </c>
    </row>
    <row r="380" spans="1:3" ht="11.25" customHeight="1" hidden="1" outlineLevel="2">
      <c r="A380" s="6" t="s">
        <v>49</v>
      </c>
      <c r="B380" s="8">
        <v>1</v>
      </c>
      <c r="C380" s="4">
        <v>73000</v>
      </c>
    </row>
    <row r="381" spans="1:3" ht="11.25" customHeight="1" hidden="1" outlineLevel="2">
      <c r="A381" s="6" t="s">
        <v>337</v>
      </c>
      <c r="B381" s="8">
        <v>1</v>
      </c>
      <c r="C381" s="4">
        <v>80000</v>
      </c>
    </row>
    <row r="382" spans="1:3" ht="11.25" customHeight="1" hidden="1" outlineLevel="2">
      <c r="A382" s="6" t="s">
        <v>338</v>
      </c>
      <c r="B382" s="8">
        <v>1</v>
      </c>
      <c r="C382" s="4">
        <v>75000</v>
      </c>
    </row>
    <row r="383" spans="1:3" ht="11.25" customHeight="1" hidden="1" outlineLevel="2">
      <c r="A383" s="6" t="s">
        <v>339</v>
      </c>
      <c r="B383" s="8">
        <v>1</v>
      </c>
      <c r="C383" s="4">
        <v>66500</v>
      </c>
    </row>
    <row r="384" spans="1:3" ht="11.25" customHeight="1" hidden="1" outlineLevel="2">
      <c r="A384" s="6" t="s">
        <v>340</v>
      </c>
      <c r="B384" s="8">
        <v>1</v>
      </c>
      <c r="C384" s="4">
        <v>54000</v>
      </c>
    </row>
    <row r="385" spans="1:3" ht="11.25" customHeight="1" hidden="1" outlineLevel="2">
      <c r="A385" s="6" t="s">
        <v>341</v>
      </c>
      <c r="B385" s="8">
        <v>1</v>
      </c>
      <c r="C385" s="4">
        <v>45000</v>
      </c>
    </row>
    <row r="386" spans="1:3" ht="11.25" customHeight="1" hidden="1" outlineLevel="2">
      <c r="A386" s="6" t="s">
        <v>342</v>
      </c>
      <c r="B386" s="8">
        <v>1</v>
      </c>
      <c r="C386" s="4">
        <v>55000</v>
      </c>
    </row>
    <row r="387" spans="1:3" ht="11.25" customHeight="1" hidden="1" outlineLevel="2">
      <c r="A387" s="6" t="s">
        <v>343</v>
      </c>
      <c r="B387" s="8">
        <v>1</v>
      </c>
      <c r="C387" s="4">
        <v>65000</v>
      </c>
    </row>
    <row r="388" spans="1:3" ht="11.25" customHeight="1" hidden="1" outlineLevel="2">
      <c r="A388" s="6" t="s">
        <v>344</v>
      </c>
      <c r="B388" s="8">
        <v>1</v>
      </c>
      <c r="C388" s="4">
        <v>66400</v>
      </c>
    </row>
    <row r="389" spans="1:3" ht="11.25" customHeight="1" hidden="1" outlineLevel="2">
      <c r="A389" s="6" t="s">
        <v>345</v>
      </c>
      <c r="B389" s="8">
        <v>1</v>
      </c>
      <c r="C389" s="4">
        <v>54000</v>
      </c>
    </row>
    <row r="390" spans="1:3" ht="11.25" customHeight="1" hidden="1" outlineLevel="2">
      <c r="A390" s="6" t="s">
        <v>346</v>
      </c>
      <c r="B390" s="8">
        <v>1</v>
      </c>
      <c r="C390" s="4">
        <v>72000</v>
      </c>
    </row>
    <row r="391" spans="1:3" ht="11.25" customHeight="1" hidden="1" outlineLevel="2">
      <c r="A391" s="6" t="s">
        <v>347</v>
      </c>
      <c r="B391" s="8">
        <v>1</v>
      </c>
      <c r="C391" s="4">
        <v>71676</v>
      </c>
    </row>
    <row r="392" spans="1:3" ht="11.25" customHeight="1" hidden="1" outlineLevel="2">
      <c r="A392" s="6" t="s">
        <v>348</v>
      </c>
      <c r="B392" s="8">
        <v>1</v>
      </c>
      <c r="C392" s="4">
        <v>23000</v>
      </c>
    </row>
    <row r="393" spans="1:3" ht="11.25" customHeight="1" hidden="1" outlineLevel="2">
      <c r="A393" s="6" t="s">
        <v>349</v>
      </c>
      <c r="B393" s="8">
        <v>1</v>
      </c>
      <c r="C393" s="4">
        <v>72000</v>
      </c>
    </row>
    <row r="394" spans="1:3" ht="11.25" customHeight="1" hidden="1" outlineLevel="2">
      <c r="A394" s="6" t="s">
        <v>350</v>
      </c>
      <c r="B394" s="8">
        <v>1</v>
      </c>
      <c r="C394" s="4">
        <v>72000</v>
      </c>
    </row>
    <row r="395" spans="1:3" ht="11.25" customHeight="1" hidden="1" outlineLevel="2">
      <c r="A395" s="6" t="s">
        <v>351</v>
      </c>
      <c r="B395" s="8">
        <v>1</v>
      </c>
      <c r="C395" s="4">
        <v>30000</v>
      </c>
    </row>
    <row r="396" spans="1:3" ht="11.25" customHeight="1" hidden="1" outlineLevel="2">
      <c r="A396" s="6" t="s">
        <v>352</v>
      </c>
      <c r="B396" s="8">
        <v>1</v>
      </c>
      <c r="C396" s="4">
        <v>72000</v>
      </c>
    </row>
    <row r="397" spans="1:3" ht="11.25" customHeight="1" hidden="1" outlineLevel="2">
      <c r="A397" s="6" t="s">
        <v>87</v>
      </c>
      <c r="B397" s="8">
        <v>1</v>
      </c>
      <c r="C397" s="4">
        <v>30980</v>
      </c>
    </row>
    <row r="398" spans="1:3" ht="11.25" customHeight="1" hidden="1" outlineLevel="2">
      <c r="A398" s="6" t="s">
        <v>353</v>
      </c>
      <c r="B398" s="8">
        <v>1</v>
      </c>
      <c r="C398" s="4">
        <v>164100</v>
      </c>
    </row>
    <row r="399" spans="1:3" ht="11.25" customHeight="1" hidden="1" outlineLevel="2">
      <c r="A399" s="6" t="s">
        <v>354</v>
      </c>
      <c r="B399" s="8">
        <v>1</v>
      </c>
      <c r="C399" s="4">
        <v>72000</v>
      </c>
    </row>
    <row r="400" spans="1:3" ht="11.25" customHeight="1" hidden="1" outlineLevel="2">
      <c r="A400" s="6" t="s">
        <v>355</v>
      </c>
      <c r="B400" s="8">
        <v>1</v>
      </c>
      <c r="C400" s="4">
        <v>69850</v>
      </c>
    </row>
    <row r="401" spans="1:3" ht="11.25" customHeight="1" hidden="1" outlineLevel="2">
      <c r="A401" s="6" t="s">
        <v>356</v>
      </c>
      <c r="B401" s="8">
        <v>1</v>
      </c>
      <c r="C401" s="4">
        <v>80000</v>
      </c>
    </row>
    <row r="402" spans="1:3" ht="11.25" customHeight="1" hidden="1" outlineLevel="2">
      <c r="A402" s="6" t="s">
        <v>357</v>
      </c>
      <c r="B402" s="8">
        <v>1</v>
      </c>
      <c r="C402" s="4">
        <v>72000</v>
      </c>
    </row>
    <row r="403" spans="1:3" ht="11.25" customHeight="1" hidden="1" outlineLevel="2">
      <c r="A403" s="6" t="s">
        <v>358</v>
      </c>
      <c r="B403" s="8">
        <v>1</v>
      </c>
      <c r="C403" s="4">
        <v>70200</v>
      </c>
    </row>
    <row r="404" spans="1:3" ht="11.25" customHeight="1" hidden="1" outlineLevel="2">
      <c r="A404" s="6" t="s">
        <v>359</v>
      </c>
      <c r="B404" s="8">
        <v>1</v>
      </c>
      <c r="C404" s="4">
        <v>72000</v>
      </c>
    </row>
    <row r="405" spans="1:3" ht="11.25" customHeight="1" hidden="1" outlineLevel="2">
      <c r="A405" s="6" t="s">
        <v>360</v>
      </c>
      <c r="B405" s="8">
        <v>1</v>
      </c>
      <c r="C405" s="4">
        <v>85000</v>
      </c>
    </row>
    <row r="406" spans="1:3" ht="11.25" customHeight="1" hidden="1" outlineLevel="2">
      <c r="A406" s="6" t="s">
        <v>361</v>
      </c>
      <c r="B406" s="8">
        <v>1</v>
      </c>
      <c r="C406" s="4">
        <v>6000</v>
      </c>
    </row>
    <row r="407" spans="1:3" ht="11.25" customHeight="1" hidden="1" outlineLevel="2">
      <c r="A407" s="6" t="s">
        <v>362</v>
      </c>
      <c r="B407" s="8">
        <v>1</v>
      </c>
      <c r="C407" s="4">
        <v>50000</v>
      </c>
    </row>
    <row r="408" spans="1:3" ht="11.25" customHeight="1" hidden="1" outlineLevel="2">
      <c r="A408" s="6" t="s">
        <v>363</v>
      </c>
      <c r="B408" s="8">
        <v>1</v>
      </c>
      <c r="C408" s="4">
        <v>64100</v>
      </c>
    </row>
    <row r="409" spans="1:3" ht="11.25" customHeight="1" hidden="1" outlineLevel="2">
      <c r="A409" s="6" t="s">
        <v>364</v>
      </c>
      <c r="B409" s="8">
        <v>1</v>
      </c>
      <c r="C409" s="4">
        <v>72000</v>
      </c>
    </row>
    <row r="410" spans="1:3" ht="11.25" customHeight="1" hidden="1" outlineLevel="2">
      <c r="A410" s="6" t="s">
        <v>365</v>
      </c>
      <c r="B410" s="8">
        <v>1</v>
      </c>
      <c r="C410" s="4">
        <v>54000</v>
      </c>
    </row>
    <row r="411" spans="1:3" ht="11.25" customHeight="1" hidden="1" outlineLevel="2">
      <c r="A411" s="6" t="s">
        <v>366</v>
      </c>
      <c r="B411" s="8">
        <v>1</v>
      </c>
      <c r="C411" s="4">
        <v>72000</v>
      </c>
    </row>
    <row r="412" spans="1:3" ht="11.25" customHeight="1" hidden="1" outlineLevel="2">
      <c r="A412" s="6" t="s">
        <v>367</v>
      </c>
      <c r="B412" s="8">
        <v>1</v>
      </c>
      <c r="C412" s="4">
        <v>45000</v>
      </c>
    </row>
    <row r="413" spans="1:3" ht="11.25" customHeight="1" hidden="1" outlineLevel="2">
      <c r="A413" s="6" t="s">
        <v>368</v>
      </c>
      <c r="B413" s="8">
        <v>1</v>
      </c>
      <c r="C413" s="4">
        <v>63000</v>
      </c>
    </row>
    <row r="414" spans="1:3" ht="11.25" customHeight="1" hidden="1" outlineLevel="2">
      <c r="A414" s="6" t="s">
        <v>369</v>
      </c>
      <c r="B414" s="8">
        <v>1</v>
      </c>
      <c r="C414" s="4">
        <v>66000</v>
      </c>
    </row>
    <row r="415" spans="1:3" ht="11.25" customHeight="1" hidden="1" outlineLevel="2">
      <c r="A415" s="6" t="s">
        <v>370</v>
      </c>
      <c r="B415" s="8">
        <v>1</v>
      </c>
      <c r="C415" s="4">
        <v>72000</v>
      </c>
    </row>
    <row r="416" spans="1:3" ht="11.25" customHeight="1" hidden="1" outlineLevel="2">
      <c r="A416" s="6" t="s">
        <v>371</v>
      </c>
      <c r="B416" s="8">
        <v>1</v>
      </c>
      <c r="C416" s="4">
        <v>56500</v>
      </c>
    </row>
    <row r="417" spans="1:3" ht="11.25" customHeight="1" hidden="1" outlineLevel="2">
      <c r="A417" s="6" t="s">
        <v>372</v>
      </c>
      <c r="B417" s="8">
        <v>1</v>
      </c>
      <c r="C417" s="4">
        <v>80000</v>
      </c>
    </row>
    <row r="418" spans="1:3" ht="11.25" customHeight="1" hidden="1" outlineLevel="2">
      <c r="A418" s="6" t="s">
        <v>373</v>
      </c>
      <c r="B418" s="8">
        <v>1</v>
      </c>
      <c r="C418" s="4">
        <v>71550</v>
      </c>
    </row>
    <row r="419" spans="1:3" ht="11.25" customHeight="1" hidden="1" outlineLevel="2">
      <c r="A419" s="6" t="s">
        <v>374</v>
      </c>
      <c r="B419" s="8">
        <v>1</v>
      </c>
      <c r="C419" s="4">
        <v>49140</v>
      </c>
    </row>
    <row r="420" spans="1:3" ht="11.25" customHeight="1" hidden="1" outlineLevel="2">
      <c r="A420" s="6" t="s">
        <v>375</v>
      </c>
      <c r="B420" s="8">
        <v>1</v>
      </c>
      <c r="C420" s="4">
        <v>72000</v>
      </c>
    </row>
    <row r="421" spans="1:3" ht="11.25" customHeight="1" hidden="1" outlineLevel="2">
      <c r="A421" s="6" t="s">
        <v>376</v>
      </c>
      <c r="B421" s="8">
        <v>1</v>
      </c>
      <c r="C421" s="4">
        <v>72000</v>
      </c>
    </row>
    <row r="422" spans="1:3" ht="11.25" customHeight="1" hidden="1" outlineLevel="2">
      <c r="A422" s="6" t="s">
        <v>377</v>
      </c>
      <c r="B422" s="8">
        <v>1</v>
      </c>
      <c r="C422" s="4">
        <v>72000</v>
      </c>
    </row>
    <row r="423" spans="1:3" ht="11.25" customHeight="1" hidden="1" outlineLevel="2">
      <c r="A423" s="6" t="s">
        <v>378</v>
      </c>
      <c r="B423" s="8">
        <v>1</v>
      </c>
      <c r="C423" s="4">
        <v>50000</v>
      </c>
    </row>
    <row r="424" spans="1:3" ht="11.25" customHeight="1" hidden="1" outlineLevel="2">
      <c r="A424" s="6" t="s">
        <v>379</v>
      </c>
      <c r="B424" s="8">
        <v>1</v>
      </c>
      <c r="C424" s="4">
        <v>54000</v>
      </c>
    </row>
    <row r="425" spans="1:3" ht="11.25" customHeight="1" hidden="1" outlineLevel="2">
      <c r="A425" s="6" t="s">
        <v>380</v>
      </c>
      <c r="B425" s="8">
        <v>1</v>
      </c>
      <c r="C425" s="4">
        <v>72000</v>
      </c>
    </row>
    <row r="426" spans="1:3" ht="11.25" customHeight="1" hidden="1" outlineLevel="2">
      <c r="A426" s="6" t="s">
        <v>381</v>
      </c>
      <c r="B426" s="8">
        <v>1</v>
      </c>
      <c r="C426" s="4">
        <v>72000</v>
      </c>
    </row>
    <row r="427" spans="1:3" ht="11.25" customHeight="1" hidden="1" outlineLevel="2">
      <c r="A427" s="6" t="s">
        <v>382</v>
      </c>
      <c r="B427" s="8">
        <v>1</v>
      </c>
      <c r="C427" s="4">
        <v>51300</v>
      </c>
    </row>
    <row r="428" spans="1:3" ht="11.25" customHeight="1" hidden="1" outlineLevel="2">
      <c r="A428" s="6" t="s">
        <v>383</v>
      </c>
      <c r="B428" s="8">
        <v>1</v>
      </c>
      <c r="C428" s="4">
        <v>72000</v>
      </c>
    </row>
    <row r="429" spans="1:3" ht="11.25" customHeight="1" hidden="1" outlineLevel="2">
      <c r="A429" s="6" t="s">
        <v>384</v>
      </c>
      <c r="B429" s="8">
        <v>1</v>
      </c>
      <c r="C429" s="4">
        <v>36677</v>
      </c>
    </row>
    <row r="430" spans="1:3" ht="11.25" customHeight="1" hidden="1" outlineLevel="2">
      <c r="A430" s="6" t="s">
        <v>385</v>
      </c>
      <c r="B430" s="8">
        <v>1</v>
      </c>
      <c r="C430" s="4">
        <v>50000</v>
      </c>
    </row>
    <row r="431" spans="1:3" ht="11.25" customHeight="1" hidden="1" outlineLevel="2">
      <c r="A431" s="6" t="s">
        <v>386</v>
      </c>
      <c r="B431" s="8">
        <v>1</v>
      </c>
      <c r="C431" s="4">
        <v>72000</v>
      </c>
    </row>
    <row r="432" spans="1:3" ht="11.25" customHeight="1" hidden="1" outlineLevel="2">
      <c r="A432" s="6" t="s">
        <v>387</v>
      </c>
      <c r="B432" s="8">
        <v>1</v>
      </c>
      <c r="C432" s="4">
        <v>54000</v>
      </c>
    </row>
    <row r="433" spans="1:3" ht="11.25" customHeight="1" hidden="1" outlineLevel="2">
      <c r="A433" s="6" t="s">
        <v>54</v>
      </c>
      <c r="B433" s="8">
        <v>1</v>
      </c>
      <c r="C433" s="4">
        <v>80000</v>
      </c>
    </row>
    <row r="434" spans="1:3" ht="11.25" customHeight="1" hidden="1" outlineLevel="2">
      <c r="A434" s="6" t="s">
        <v>388</v>
      </c>
      <c r="B434" s="8">
        <v>1</v>
      </c>
      <c r="C434" s="4">
        <v>54000</v>
      </c>
    </row>
    <row r="435" spans="1:3" ht="11.25" customHeight="1" hidden="1" outlineLevel="2">
      <c r="A435" s="6" t="s">
        <v>389</v>
      </c>
      <c r="B435" s="8">
        <v>1</v>
      </c>
      <c r="C435" s="4">
        <v>80000</v>
      </c>
    </row>
    <row r="436" spans="1:3" ht="11.25" customHeight="1" hidden="1" outlineLevel="2">
      <c r="A436" s="6" t="s">
        <v>390</v>
      </c>
      <c r="B436" s="8">
        <v>1</v>
      </c>
      <c r="C436" s="4">
        <v>72000</v>
      </c>
    </row>
    <row r="437" spans="1:3" ht="11.25" customHeight="1" hidden="1" outlineLevel="2">
      <c r="A437" s="6" t="s">
        <v>391</v>
      </c>
      <c r="B437" s="8">
        <v>1</v>
      </c>
      <c r="C437" s="4">
        <v>80000</v>
      </c>
    </row>
    <row r="438" spans="1:3" ht="11.25" customHeight="1" hidden="1" outlineLevel="2">
      <c r="A438" s="6" t="s">
        <v>392</v>
      </c>
      <c r="B438" s="8">
        <v>1</v>
      </c>
      <c r="C438" s="4">
        <v>72000</v>
      </c>
    </row>
    <row r="439" spans="1:3" ht="11.25" customHeight="1" hidden="1" outlineLevel="2">
      <c r="A439" s="6" t="s">
        <v>24</v>
      </c>
      <c r="B439" s="8">
        <v>1</v>
      </c>
      <c r="C439" s="4">
        <v>55800</v>
      </c>
    </row>
    <row r="440" spans="1:3" ht="11.25" customHeight="1" hidden="1" outlineLevel="2">
      <c r="A440" s="6" t="s">
        <v>393</v>
      </c>
      <c r="B440" s="8">
        <v>1</v>
      </c>
      <c r="C440" s="4">
        <v>53910</v>
      </c>
    </row>
    <row r="441" spans="1:3" ht="11.25" customHeight="1" hidden="1" outlineLevel="2">
      <c r="A441" s="6" t="s">
        <v>394</v>
      </c>
      <c r="B441" s="8">
        <v>1</v>
      </c>
      <c r="C441" s="4">
        <v>72000</v>
      </c>
    </row>
    <row r="442" spans="1:3" ht="11.25" customHeight="1" hidden="1" outlineLevel="2">
      <c r="A442" s="6" t="s">
        <v>395</v>
      </c>
      <c r="B442" s="8">
        <v>1</v>
      </c>
      <c r="C442" s="4">
        <v>66000</v>
      </c>
    </row>
    <row r="443" spans="1:3" ht="11.25" customHeight="1" hidden="1" outlineLevel="2">
      <c r="A443" s="6" t="s">
        <v>396</v>
      </c>
      <c r="B443" s="8">
        <v>1</v>
      </c>
      <c r="C443" s="4">
        <v>72000</v>
      </c>
    </row>
    <row r="444" spans="1:3" ht="11.25" customHeight="1" hidden="1" outlineLevel="2">
      <c r="A444" s="6" t="s">
        <v>397</v>
      </c>
      <c r="B444" s="8">
        <v>1</v>
      </c>
      <c r="C444" s="4">
        <v>72540</v>
      </c>
    </row>
    <row r="445" spans="1:3" ht="11.25" customHeight="1" hidden="1" outlineLevel="2">
      <c r="A445" s="6" t="s">
        <v>398</v>
      </c>
      <c r="B445" s="8">
        <v>1</v>
      </c>
      <c r="C445" s="4">
        <v>36000</v>
      </c>
    </row>
    <row r="446" spans="1:3" ht="11.25" customHeight="1" hidden="1" outlineLevel="2">
      <c r="A446" s="6" t="s">
        <v>399</v>
      </c>
      <c r="B446" s="8">
        <v>1</v>
      </c>
      <c r="C446" s="4">
        <v>72000</v>
      </c>
    </row>
    <row r="447" spans="1:3" ht="11.25" customHeight="1" hidden="1" outlineLevel="2">
      <c r="A447" s="6" t="s">
        <v>400</v>
      </c>
      <c r="B447" s="8">
        <v>1</v>
      </c>
      <c r="C447" s="4">
        <v>69000</v>
      </c>
    </row>
    <row r="448" spans="1:3" ht="11.25" customHeight="1" hidden="1" outlineLevel="2">
      <c r="A448" s="6" t="s">
        <v>401</v>
      </c>
      <c r="B448" s="8">
        <v>1</v>
      </c>
      <c r="C448" s="4">
        <v>72000</v>
      </c>
    </row>
    <row r="449" spans="1:3" ht="11.25" customHeight="1" hidden="1" outlineLevel="2">
      <c r="A449" s="6" t="s">
        <v>402</v>
      </c>
      <c r="B449" s="8">
        <v>2</v>
      </c>
      <c r="C449" s="4">
        <v>56800</v>
      </c>
    </row>
    <row r="450" spans="1:3" ht="11.25" customHeight="1" hidden="1" outlineLevel="2">
      <c r="A450" s="6" t="s">
        <v>403</v>
      </c>
      <c r="B450" s="8">
        <v>1</v>
      </c>
      <c r="C450" s="4">
        <v>80000</v>
      </c>
    </row>
    <row r="451" spans="1:3" ht="11.25" customHeight="1" hidden="1" outlineLevel="2">
      <c r="A451" s="6" t="s">
        <v>404</v>
      </c>
      <c r="B451" s="8">
        <v>1</v>
      </c>
      <c r="C451" s="4">
        <v>72000</v>
      </c>
    </row>
    <row r="452" spans="1:3" ht="11.25" customHeight="1" hidden="1" outlineLevel="2">
      <c r="A452" s="6" t="s">
        <v>405</v>
      </c>
      <c r="B452" s="8">
        <v>1</v>
      </c>
      <c r="C452" s="4">
        <v>54900</v>
      </c>
    </row>
    <row r="453" spans="1:3" ht="11.25" customHeight="1" hidden="1" outlineLevel="2">
      <c r="A453" s="6" t="s">
        <v>406</v>
      </c>
      <c r="B453" s="8">
        <v>1</v>
      </c>
      <c r="C453" s="4">
        <v>120000</v>
      </c>
    </row>
    <row r="454" spans="1:3" ht="11.25" customHeight="1" hidden="1" outlineLevel="2">
      <c r="A454" s="6" t="s">
        <v>407</v>
      </c>
      <c r="B454" s="8">
        <v>1</v>
      </c>
      <c r="C454" s="4">
        <v>78450</v>
      </c>
    </row>
    <row r="455" spans="1:3" ht="11.25" customHeight="1" hidden="1" outlineLevel="2">
      <c r="A455" s="6" t="s">
        <v>408</v>
      </c>
      <c r="B455" s="8">
        <v>2</v>
      </c>
      <c r="C455" s="4">
        <v>72000</v>
      </c>
    </row>
    <row r="456" spans="1:3" ht="11.25" customHeight="1" hidden="1" outlineLevel="2">
      <c r="A456" s="6" t="s">
        <v>409</v>
      </c>
      <c r="B456" s="8">
        <v>1</v>
      </c>
      <c r="C456" s="4">
        <v>79000</v>
      </c>
    </row>
    <row r="457" spans="1:3" ht="11.25" customHeight="1" hidden="1" outlineLevel="2">
      <c r="A457" s="6" t="s">
        <v>410</v>
      </c>
      <c r="B457" s="8">
        <v>1</v>
      </c>
      <c r="C457" s="4">
        <v>80000</v>
      </c>
    </row>
    <row r="458" spans="1:3" ht="11.25" customHeight="1" hidden="1" outlineLevel="2">
      <c r="A458" s="6" t="s">
        <v>411</v>
      </c>
      <c r="B458" s="8">
        <v>1</v>
      </c>
      <c r="C458" s="4">
        <v>72000</v>
      </c>
    </row>
    <row r="459" spans="1:4" ht="11.25" outlineLevel="1" collapsed="1">
      <c r="A459" s="21" t="s">
        <v>412</v>
      </c>
      <c r="B459" s="8">
        <f>B460</f>
        <v>1</v>
      </c>
      <c r="C459" s="4">
        <f>C460</f>
        <v>30000</v>
      </c>
      <c r="D459" s="3"/>
    </row>
    <row r="460" spans="1:3" ht="11.25" customHeight="1" hidden="1" outlineLevel="2">
      <c r="A460" s="5" t="s">
        <v>413</v>
      </c>
      <c r="B460" s="7">
        <v>1</v>
      </c>
      <c r="C460" s="1">
        <v>30000</v>
      </c>
    </row>
    <row r="461" spans="1:4" ht="11.25">
      <c r="A461" s="36" t="s">
        <v>834</v>
      </c>
      <c r="B461" s="37">
        <f>SUM(B590,B585,E590,B579,B573,B571,B567,B490,B487,B462)</f>
        <v>168</v>
      </c>
      <c r="C461" s="38">
        <f>SUM(C590,C585,E579,C579,C573,C571,C567,C490,C487,C462)</f>
        <v>5900949.93</v>
      </c>
      <c r="D461" s="3"/>
    </row>
    <row r="462" spans="1:4" ht="11.25" outlineLevel="1" collapsed="1">
      <c r="A462" s="21" t="s">
        <v>414</v>
      </c>
      <c r="B462" s="8">
        <f>SUM(B463:B486)</f>
        <v>24</v>
      </c>
      <c r="C462" s="4">
        <f>SUM(C463:C486)</f>
        <v>3914555</v>
      </c>
      <c r="D462" s="3"/>
    </row>
    <row r="463" spans="1:3" ht="11.25" customHeight="1" hidden="1" outlineLevel="2">
      <c r="A463" s="6" t="s">
        <v>835</v>
      </c>
      <c r="B463" s="8">
        <v>1</v>
      </c>
      <c r="C463" s="4">
        <v>600000</v>
      </c>
    </row>
    <row r="464" spans="1:3" ht="11.25" customHeight="1" hidden="1" outlineLevel="2">
      <c r="A464" s="6" t="s">
        <v>836</v>
      </c>
      <c r="B464" s="8">
        <v>1</v>
      </c>
      <c r="C464" s="4">
        <v>13050</v>
      </c>
    </row>
    <row r="465" spans="1:3" ht="11.25" customHeight="1" hidden="1" outlineLevel="2">
      <c r="A465" s="6" t="s">
        <v>837</v>
      </c>
      <c r="B465" s="8">
        <v>1</v>
      </c>
      <c r="C465" s="4">
        <v>180000</v>
      </c>
    </row>
    <row r="466" spans="1:3" ht="11.25" customHeight="1" hidden="1" outlineLevel="2">
      <c r="A466" s="6" t="s">
        <v>838</v>
      </c>
      <c r="B466" s="8">
        <v>1</v>
      </c>
      <c r="C466" s="4">
        <v>180000</v>
      </c>
    </row>
    <row r="467" spans="1:3" ht="11.25" customHeight="1" hidden="1" outlineLevel="2">
      <c r="A467" s="6" t="s">
        <v>839</v>
      </c>
      <c r="B467" s="8">
        <v>1</v>
      </c>
      <c r="C467" s="4">
        <v>26100</v>
      </c>
    </row>
    <row r="468" spans="1:3" ht="11.25" customHeight="1" hidden="1" outlineLevel="2">
      <c r="A468" s="6" t="s">
        <v>840</v>
      </c>
      <c r="B468" s="8">
        <v>1</v>
      </c>
      <c r="C468" s="4">
        <v>26100</v>
      </c>
    </row>
    <row r="469" spans="1:3" ht="11.25" customHeight="1" hidden="1" outlineLevel="2">
      <c r="A469" s="6" t="s">
        <v>841</v>
      </c>
      <c r="B469" s="8">
        <v>1</v>
      </c>
      <c r="C469" s="4">
        <v>410000</v>
      </c>
    </row>
    <row r="470" spans="1:3" ht="11.25" customHeight="1" hidden="1" outlineLevel="2">
      <c r="A470" s="6" t="s">
        <v>842</v>
      </c>
      <c r="B470" s="8">
        <v>1</v>
      </c>
      <c r="C470" s="4">
        <v>26100</v>
      </c>
    </row>
    <row r="471" spans="1:3" ht="11.25" customHeight="1" hidden="1" outlineLevel="2">
      <c r="A471" s="6" t="s">
        <v>843</v>
      </c>
      <c r="B471" s="8">
        <v>1</v>
      </c>
      <c r="C471" s="4">
        <v>180000</v>
      </c>
    </row>
    <row r="472" spans="1:3" ht="11.25" customHeight="1" hidden="1" outlineLevel="2">
      <c r="A472" s="6" t="s">
        <v>844</v>
      </c>
      <c r="B472" s="8">
        <v>1</v>
      </c>
      <c r="C472" s="4">
        <v>360000</v>
      </c>
    </row>
    <row r="473" spans="1:3" ht="11.25" customHeight="1" hidden="1" outlineLevel="2">
      <c r="A473" s="6" t="s">
        <v>845</v>
      </c>
      <c r="B473" s="8">
        <v>1</v>
      </c>
      <c r="C473" s="4">
        <v>120000</v>
      </c>
    </row>
    <row r="474" spans="1:3" ht="11.25" customHeight="1" hidden="1" outlineLevel="2">
      <c r="A474" s="6" t="s">
        <v>846</v>
      </c>
      <c r="B474" s="8">
        <v>1</v>
      </c>
      <c r="C474" s="4">
        <v>26100</v>
      </c>
    </row>
    <row r="475" spans="1:3" ht="11.25" customHeight="1" hidden="1" outlineLevel="2">
      <c r="A475" s="6" t="s">
        <v>847</v>
      </c>
      <c r="B475" s="8">
        <v>1</v>
      </c>
      <c r="C475" s="4">
        <v>180000</v>
      </c>
    </row>
    <row r="476" spans="1:3" ht="11.25" customHeight="1" hidden="1" outlineLevel="2">
      <c r="A476" s="6" t="s">
        <v>848</v>
      </c>
      <c r="B476" s="8">
        <v>1</v>
      </c>
      <c r="C476" s="4">
        <v>311500</v>
      </c>
    </row>
    <row r="477" spans="1:3" ht="11.25" customHeight="1" hidden="1" outlineLevel="2">
      <c r="A477" s="6" t="s">
        <v>849</v>
      </c>
      <c r="B477" s="8">
        <v>1</v>
      </c>
      <c r="C477" s="4">
        <v>180000</v>
      </c>
    </row>
    <row r="478" spans="1:3" ht="11.25" customHeight="1" hidden="1" outlineLevel="2">
      <c r="A478" s="6" t="s">
        <v>850</v>
      </c>
      <c r="B478" s="8">
        <v>1</v>
      </c>
      <c r="C478" s="22">
        <v>850</v>
      </c>
    </row>
    <row r="479" spans="1:3" ht="11.25" customHeight="1" hidden="1" outlineLevel="2">
      <c r="A479" s="6" t="s">
        <v>851</v>
      </c>
      <c r="B479" s="8">
        <v>1</v>
      </c>
      <c r="C479" s="4">
        <v>165000</v>
      </c>
    </row>
    <row r="480" spans="1:3" ht="11.25" customHeight="1" hidden="1" outlineLevel="2">
      <c r="A480" s="6" t="s">
        <v>852</v>
      </c>
      <c r="B480" s="8">
        <v>1</v>
      </c>
      <c r="C480" s="4">
        <v>180000</v>
      </c>
    </row>
    <row r="481" spans="1:3" ht="11.25" customHeight="1" hidden="1" outlineLevel="2">
      <c r="A481" s="6" t="s">
        <v>853</v>
      </c>
      <c r="B481" s="8">
        <v>1</v>
      </c>
      <c r="C481" s="4">
        <v>26100</v>
      </c>
    </row>
    <row r="482" spans="1:3" ht="11.25" customHeight="1" hidden="1" outlineLevel="2">
      <c r="A482" s="6" t="s">
        <v>854</v>
      </c>
      <c r="B482" s="8">
        <v>1</v>
      </c>
      <c r="C482" s="4">
        <v>26100</v>
      </c>
    </row>
    <row r="483" spans="1:3" ht="11.25" customHeight="1" hidden="1" outlineLevel="2">
      <c r="A483" s="6" t="s">
        <v>855</v>
      </c>
      <c r="B483" s="8">
        <v>1</v>
      </c>
      <c r="C483" s="4">
        <v>180000</v>
      </c>
    </row>
    <row r="484" spans="1:3" ht="11.25" customHeight="1" hidden="1" outlineLevel="2">
      <c r="A484" s="6" t="s">
        <v>856</v>
      </c>
      <c r="B484" s="8">
        <v>1</v>
      </c>
      <c r="C484" s="4">
        <v>330000</v>
      </c>
    </row>
    <row r="485" spans="1:3" ht="11.25" customHeight="1" hidden="1" outlineLevel="2">
      <c r="A485" s="6" t="s">
        <v>857</v>
      </c>
      <c r="B485" s="8">
        <v>1</v>
      </c>
      <c r="C485" s="4">
        <v>152630</v>
      </c>
    </row>
    <row r="486" spans="1:3" ht="11.25" customHeight="1" hidden="1" outlineLevel="2">
      <c r="A486" s="6" t="s">
        <v>858</v>
      </c>
      <c r="B486" s="8">
        <v>1</v>
      </c>
      <c r="C486" s="4">
        <v>34925</v>
      </c>
    </row>
    <row r="487" spans="1:3" ht="11.25" outlineLevel="1" collapsed="1">
      <c r="A487" s="21" t="s">
        <v>6</v>
      </c>
      <c r="B487" s="8">
        <f>SUM(B488:B489)</f>
        <v>2</v>
      </c>
      <c r="C487" s="4">
        <f>SUM(C488:C489)</f>
        <v>21100</v>
      </c>
    </row>
    <row r="488" spans="1:3" ht="11.25" customHeight="1" hidden="1" outlineLevel="2">
      <c r="A488" s="6" t="s">
        <v>416</v>
      </c>
      <c r="B488" s="8">
        <v>1</v>
      </c>
      <c r="C488" s="4">
        <v>15000</v>
      </c>
    </row>
    <row r="489" spans="1:3" ht="11.25" customHeight="1" hidden="1" outlineLevel="2">
      <c r="A489" s="6" t="s">
        <v>417</v>
      </c>
      <c r="B489" s="8">
        <v>1</v>
      </c>
      <c r="C489" s="4">
        <v>6100</v>
      </c>
    </row>
    <row r="490" spans="1:4" ht="11.25" outlineLevel="1" collapsed="1">
      <c r="A490" s="21" t="s">
        <v>27</v>
      </c>
      <c r="B490" s="8">
        <f>SUM(B491:B566)</f>
        <v>99</v>
      </c>
      <c r="C490" s="4">
        <f>SUM(C491:C566)</f>
        <v>1094666.5</v>
      </c>
      <c r="D490" s="3"/>
    </row>
    <row r="491" spans="1:3" ht="11.25" hidden="1" outlineLevel="2">
      <c r="A491" s="6" t="s">
        <v>420</v>
      </c>
      <c r="B491" s="8">
        <v>2</v>
      </c>
      <c r="C491" s="4">
        <v>13323</v>
      </c>
    </row>
    <row r="492" spans="1:3" ht="11.25" hidden="1" outlineLevel="2">
      <c r="A492" s="6" t="s">
        <v>421</v>
      </c>
      <c r="B492" s="8">
        <v>1</v>
      </c>
      <c r="C492" s="4">
        <v>11134</v>
      </c>
    </row>
    <row r="493" spans="1:3" ht="11.25" hidden="1" outlineLevel="2">
      <c r="A493" s="6" t="s">
        <v>422</v>
      </c>
      <c r="B493" s="8">
        <v>1</v>
      </c>
      <c r="C493" s="4">
        <v>8440</v>
      </c>
    </row>
    <row r="494" spans="1:3" ht="11.25" hidden="1" outlineLevel="2">
      <c r="A494" s="6" t="s">
        <v>423</v>
      </c>
      <c r="B494" s="8">
        <v>2</v>
      </c>
      <c r="C494" s="4">
        <v>3795</v>
      </c>
    </row>
    <row r="495" spans="1:3" ht="11.25" hidden="1" outlineLevel="2">
      <c r="A495" s="6" t="s">
        <v>424</v>
      </c>
      <c r="B495" s="8">
        <v>1</v>
      </c>
      <c r="C495" s="4">
        <v>18900</v>
      </c>
    </row>
    <row r="496" spans="1:3" ht="11.25" hidden="1" outlineLevel="2">
      <c r="A496" s="6" t="s">
        <v>425</v>
      </c>
      <c r="B496" s="8">
        <v>1</v>
      </c>
      <c r="C496" s="4">
        <v>3948</v>
      </c>
    </row>
    <row r="497" spans="1:3" ht="11.25" hidden="1" outlineLevel="2">
      <c r="A497" s="6" t="s">
        <v>426</v>
      </c>
      <c r="B497" s="8">
        <v>1</v>
      </c>
      <c r="C497" s="4">
        <v>6150</v>
      </c>
    </row>
    <row r="498" spans="1:3" ht="11.25" hidden="1" outlineLevel="2">
      <c r="A498" s="6" t="s">
        <v>427</v>
      </c>
      <c r="B498" s="8">
        <v>1</v>
      </c>
      <c r="C498" s="4">
        <v>25873</v>
      </c>
    </row>
    <row r="499" spans="1:3" ht="11.25" hidden="1" outlineLevel="2">
      <c r="A499" s="6" t="s">
        <v>428</v>
      </c>
      <c r="B499" s="8">
        <v>2</v>
      </c>
      <c r="C499" s="4">
        <v>7803</v>
      </c>
    </row>
    <row r="500" spans="1:3" ht="11.25" hidden="1" outlineLevel="2">
      <c r="A500" s="6" t="s">
        <v>429</v>
      </c>
      <c r="B500" s="8">
        <v>1</v>
      </c>
      <c r="C500" s="4">
        <v>24010</v>
      </c>
    </row>
    <row r="501" spans="1:3" ht="11.25" hidden="1" outlineLevel="2">
      <c r="A501" s="6" t="s">
        <v>430</v>
      </c>
      <c r="B501" s="8">
        <v>1</v>
      </c>
      <c r="C501" s="4">
        <v>13648</v>
      </c>
    </row>
    <row r="502" spans="1:3" ht="11.25" hidden="1" outlineLevel="2">
      <c r="A502" s="6" t="s">
        <v>431</v>
      </c>
      <c r="B502" s="8">
        <v>1</v>
      </c>
      <c r="C502" s="4">
        <v>20706</v>
      </c>
    </row>
    <row r="503" spans="1:3" ht="11.25" hidden="1" outlineLevel="2">
      <c r="A503" s="6" t="s">
        <v>432</v>
      </c>
      <c r="B503" s="8">
        <v>1</v>
      </c>
      <c r="C503" s="4">
        <v>24800</v>
      </c>
    </row>
    <row r="504" spans="1:3" ht="11.25" hidden="1" outlineLevel="2">
      <c r="A504" s="6" t="s">
        <v>433</v>
      </c>
      <c r="B504" s="8">
        <v>1</v>
      </c>
      <c r="C504" s="4">
        <v>18864</v>
      </c>
    </row>
    <row r="505" spans="1:3" ht="11.25" hidden="1" outlineLevel="2">
      <c r="A505" s="6" t="s">
        <v>434</v>
      </c>
      <c r="B505" s="8">
        <v>1</v>
      </c>
      <c r="C505" s="4">
        <v>10757</v>
      </c>
    </row>
    <row r="506" spans="1:3" ht="11.25" hidden="1" outlineLevel="2">
      <c r="A506" s="6" t="s">
        <v>435</v>
      </c>
      <c r="B506" s="8">
        <v>1</v>
      </c>
      <c r="C506" s="4">
        <v>30165</v>
      </c>
    </row>
    <row r="507" spans="1:3" ht="11.25" hidden="1" outlineLevel="2">
      <c r="A507" s="6" t="s">
        <v>436</v>
      </c>
      <c r="B507" s="8">
        <v>1</v>
      </c>
      <c r="C507" s="4">
        <v>20200</v>
      </c>
    </row>
    <row r="508" spans="1:3" ht="11.25" hidden="1" outlineLevel="2">
      <c r="A508" s="6" t="s">
        <v>437</v>
      </c>
      <c r="B508" s="8">
        <v>1</v>
      </c>
      <c r="C508" s="4">
        <v>13704</v>
      </c>
    </row>
    <row r="509" spans="1:3" ht="11.25" hidden="1" outlineLevel="2">
      <c r="A509" s="6" t="s">
        <v>438</v>
      </c>
      <c r="B509" s="8">
        <v>1</v>
      </c>
      <c r="C509" s="4">
        <v>10876</v>
      </c>
    </row>
    <row r="510" spans="1:3" ht="11.25" hidden="1" outlineLevel="2">
      <c r="A510" s="6" t="s">
        <v>439</v>
      </c>
      <c r="B510" s="8">
        <v>2</v>
      </c>
      <c r="C510" s="4">
        <v>22265</v>
      </c>
    </row>
    <row r="511" spans="1:3" ht="11.25" hidden="1" outlineLevel="2">
      <c r="A511" s="6" t="s">
        <v>440</v>
      </c>
      <c r="B511" s="8">
        <v>1</v>
      </c>
      <c r="C511" s="4">
        <v>11418</v>
      </c>
    </row>
    <row r="512" spans="1:3" ht="11.25" hidden="1" outlineLevel="2">
      <c r="A512" s="6" t="s">
        <v>441</v>
      </c>
      <c r="B512" s="8">
        <v>1</v>
      </c>
      <c r="C512" s="4">
        <v>51784</v>
      </c>
    </row>
    <row r="513" spans="1:3" ht="11.25" hidden="1" outlineLevel="2">
      <c r="A513" s="6" t="s">
        <v>442</v>
      </c>
      <c r="B513" s="8">
        <v>1</v>
      </c>
      <c r="C513" s="4">
        <v>23807</v>
      </c>
    </row>
    <row r="514" spans="1:3" ht="11.25" hidden="1" outlineLevel="2">
      <c r="A514" s="6" t="s">
        <v>443</v>
      </c>
      <c r="B514" s="8">
        <v>1</v>
      </c>
      <c r="C514" s="4">
        <v>5496</v>
      </c>
    </row>
    <row r="515" spans="1:3" ht="11.25" hidden="1" outlineLevel="2">
      <c r="A515" s="6" t="s">
        <v>444</v>
      </c>
      <c r="B515" s="8">
        <v>1</v>
      </c>
      <c r="C515" s="4">
        <v>8420</v>
      </c>
    </row>
    <row r="516" spans="1:3" ht="11.25" hidden="1" outlineLevel="2">
      <c r="A516" s="6" t="s">
        <v>445</v>
      </c>
      <c r="B516" s="8">
        <v>1</v>
      </c>
      <c r="C516" s="4">
        <v>7165</v>
      </c>
    </row>
    <row r="517" spans="1:3" ht="11.25" hidden="1" outlineLevel="2">
      <c r="A517" s="6" t="s">
        <v>446</v>
      </c>
      <c r="B517" s="8">
        <v>1</v>
      </c>
      <c r="C517" s="4">
        <v>35970</v>
      </c>
    </row>
    <row r="518" spans="1:3" ht="11.25" hidden="1" outlineLevel="2">
      <c r="A518" s="6" t="s">
        <v>447</v>
      </c>
      <c r="B518" s="8">
        <v>2</v>
      </c>
      <c r="C518" s="4">
        <v>22704</v>
      </c>
    </row>
    <row r="519" spans="1:3" ht="11.25" hidden="1" outlineLevel="2">
      <c r="A519" s="6" t="s">
        <v>448</v>
      </c>
      <c r="B519" s="8">
        <v>1</v>
      </c>
      <c r="C519" s="4">
        <v>7607</v>
      </c>
    </row>
    <row r="520" spans="1:3" ht="11.25" hidden="1" outlineLevel="2">
      <c r="A520" s="6" t="s">
        <v>449</v>
      </c>
      <c r="B520" s="8">
        <v>1</v>
      </c>
      <c r="C520" s="4">
        <v>8149</v>
      </c>
    </row>
    <row r="521" spans="1:3" ht="11.25" hidden="1" outlineLevel="2">
      <c r="A521" s="6" t="s">
        <v>450</v>
      </c>
      <c r="B521" s="8">
        <v>1</v>
      </c>
      <c r="C521" s="4">
        <v>5834</v>
      </c>
    </row>
    <row r="522" spans="1:3" ht="11.25" hidden="1" outlineLevel="2">
      <c r="A522" s="6" t="s">
        <v>451</v>
      </c>
      <c r="B522" s="8">
        <v>2</v>
      </c>
      <c r="C522" s="4">
        <v>13925</v>
      </c>
    </row>
    <row r="523" spans="1:3" ht="11.25" hidden="1" outlineLevel="2">
      <c r="A523" s="6" t="s">
        <v>452</v>
      </c>
      <c r="B523" s="8">
        <v>1</v>
      </c>
      <c r="C523" s="4">
        <v>5291</v>
      </c>
    </row>
    <row r="524" spans="1:3" ht="11.25" hidden="1" outlineLevel="2">
      <c r="A524" s="6" t="s">
        <v>453</v>
      </c>
      <c r="B524" s="8">
        <v>1</v>
      </c>
      <c r="C524" s="4">
        <v>8592</v>
      </c>
    </row>
    <row r="525" spans="1:3" ht="11.25" hidden="1" outlineLevel="2">
      <c r="A525" s="6" t="s">
        <v>454</v>
      </c>
      <c r="B525" s="8">
        <v>1</v>
      </c>
      <c r="C525" s="4">
        <v>1150</v>
      </c>
    </row>
    <row r="526" spans="1:3" ht="11.25" hidden="1" outlineLevel="2">
      <c r="A526" s="6" t="s">
        <v>455</v>
      </c>
      <c r="B526" s="8">
        <v>1</v>
      </c>
      <c r="C526" s="4">
        <v>10587</v>
      </c>
    </row>
    <row r="527" spans="1:3" ht="11.25" hidden="1" outlineLevel="2">
      <c r="A527" s="6" t="s">
        <v>456</v>
      </c>
      <c r="B527" s="8">
        <v>1</v>
      </c>
      <c r="C527" s="4">
        <v>8494</v>
      </c>
    </row>
    <row r="528" spans="1:3" ht="11.25" hidden="1" outlineLevel="2">
      <c r="A528" s="6" t="s">
        <v>457</v>
      </c>
      <c r="B528" s="8">
        <v>1</v>
      </c>
      <c r="C528" s="4">
        <v>8036</v>
      </c>
    </row>
    <row r="529" spans="1:3" ht="11.25" hidden="1" outlineLevel="2">
      <c r="A529" s="6" t="s">
        <v>458</v>
      </c>
      <c r="B529" s="8">
        <v>1</v>
      </c>
      <c r="C529" s="4">
        <v>11602</v>
      </c>
    </row>
    <row r="530" spans="1:3" ht="11.25" hidden="1" outlineLevel="2">
      <c r="A530" s="6" t="s">
        <v>459</v>
      </c>
      <c r="B530" s="8">
        <v>3</v>
      </c>
      <c r="C530" s="4">
        <v>49045</v>
      </c>
    </row>
    <row r="531" spans="1:3" ht="11.25" hidden="1" outlineLevel="2">
      <c r="A531" s="6" t="s">
        <v>460</v>
      </c>
      <c r="B531" s="8">
        <v>1</v>
      </c>
      <c r="C531" s="4">
        <v>18822</v>
      </c>
    </row>
    <row r="532" spans="1:3" ht="11.25" hidden="1" outlineLevel="2">
      <c r="A532" s="6" t="s">
        <v>461</v>
      </c>
      <c r="B532" s="8">
        <v>3</v>
      </c>
      <c r="C532" s="4">
        <v>18927</v>
      </c>
    </row>
    <row r="533" spans="1:3" ht="11.25" hidden="1" outlineLevel="2">
      <c r="A533" s="6" t="s">
        <v>462</v>
      </c>
      <c r="B533" s="8">
        <v>2</v>
      </c>
      <c r="C533" s="4">
        <v>21723</v>
      </c>
    </row>
    <row r="534" spans="1:3" ht="11.25" hidden="1" outlineLevel="2">
      <c r="A534" s="6" t="s">
        <v>463</v>
      </c>
      <c r="B534" s="8">
        <v>1</v>
      </c>
      <c r="C534" s="4">
        <v>21938</v>
      </c>
    </row>
    <row r="535" spans="1:3" ht="11.25" hidden="1" outlineLevel="2">
      <c r="A535" s="6" t="s">
        <v>464</v>
      </c>
      <c r="B535" s="8">
        <v>1</v>
      </c>
      <c r="C535" s="4">
        <v>11302</v>
      </c>
    </row>
    <row r="536" spans="1:3" ht="11.25" hidden="1" outlineLevel="2">
      <c r="A536" s="6" t="s">
        <v>465</v>
      </c>
      <c r="B536" s="8">
        <v>1</v>
      </c>
      <c r="C536" s="4">
        <v>3395</v>
      </c>
    </row>
    <row r="537" spans="1:3" ht="11.25" hidden="1" outlineLevel="2">
      <c r="A537" s="6" t="s">
        <v>466</v>
      </c>
      <c r="B537" s="8">
        <v>1</v>
      </c>
      <c r="C537" s="4">
        <v>9268</v>
      </c>
    </row>
    <row r="538" spans="1:3" ht="11.25" hidden="1" outlineLevel="2">
      <c r="A538" s="6" t="s">
        <v>467</v>
      </c>
      <c r="B538" s="8">
        <v>2</v>
      </c>
      <c r="C538" s="4">
        <v>10728</v>
      </c>
    </row>
    <row r="539" spans="1:3" ht="11.25" hidden="1" outlineLevel="2">
      <c r="A539" s="6" t="s">
        <v>468</v>
      </c>
      <c r="B539" s="8">
        <v>2</v>
      </c>
      <c r="C539" s="4">
        <v>7735</v>
      </c>
    </row>
    <row r="540" spans="1:3" ht="11.25" hidden="1" outlineLevel="2">
      <c r="A540" s="6" t="s">
        <v>418</v>
      </c>
      <c r="B540" s="8">
        <v>1</v>
      </c>
      <c r="C540" s="4">
        <v>9056</v>
      </c>
    </row>
    <row r="541" spans="1:3" ht="11.25" hidden="1" outlineLevel="2">
      <c r="A541" s="6" t="s">
        <v>419</v>
      </c>
      <c r="B541" s="8">
        <v>1</v>
      </c>
      <c r="C541" s="4">
        <v>5710</v>
      </c>
    </row>
    <row r="542" spans="1:3" ht="11.25" hidden="1" outlineLevel="2">
      <c r="A542" s="6" t="s">
        <v>469</v>
      </c>
      <c r="B542" s="8">
        <v>1</v>
      </c>
      <c r="C542" s="4">
        <v>4765</v>
      </c>
    </row>
    <row r="543" spans="1:3" ht="11.25" hidden="1" outlineLevel="2">
      <c r="A543" s="6" t="s">
        <v>470</v>
      </c>
      <c r="B543" s="8">
        <v>5</v>
      </c>
      <c r="C543" s="4">
        <v>12484</v>
      </c>
    </row>
    <row r="544" spans="1:3" ht="11.25" hidden="1" outlineLevel="2">
      <c r="A544" s="6" t="s">
        <v>471</v>
      </c>
      <c r="B544" s="8">
        <v>1</v>
      </c>
      <c r="C544" s="4">
        <v>5091</v>
      </c>
    </row>
    <row r="545" spans="1:3" ht="11.25" hidden="1" outlineLevel="2">
      <c r="A545" s="6" t="s">
        <v>472</v>
      </c>
      <c r="B545" s="8">
        <v>1</v>
      </c>
      <c r="C545" s="4">
        <v>10793</v>
      </c>
    </row>
    <row r="546" spans="1:3" ht="11.25" hidden="1" outlineLevel="2">
      <c r="A546" s="6" t="s">
        <v>473</v>
      </c>
      <c r="B546" s="8">
        <v>2</v>
      </c>
      <c r="C546" s="4">
        <v>24346</v>
      </c>
    </row>
    <row r="547" spans="1:3" ht="11.25" hidden="1" outlineLevel="2">
      <c r="A547" s="6" t="s">
        <v>474</v>
      </c>
      <c r="B547" s="8">
        <v>1</v>
      </c>
      <c r="C547" s="4">
        <v>5688</v>
      </c>
    </row>
    <row r="548" spans="1:3" ht="11.25" hidden="1" outlineLevel="2">
      <c r="A548" s="6" t="s">
        <v>475</v>
      </c>
      <c r="B548" s="8">
        <v>1</v>
      </c>
      <c r="C548" s="4">
        <v>16914</v>
      </c>
    </row>
    <row r="549" spans="1:3" ht="11.25" hidden="1" outlineLevel="2">
      <c r="A549" s="6" t="s">
        <v>476</v>
      </c>
      <c r="B549" s="8">
        <v>1</v>
      </c>
      <c r="C549" s="4">
        <v>8500</v>
      </c>
    </row>
    <row r="550" spans="1:3" ht="11.25" hidden="1" outlineLevel="2">
      <c r="A550" s="6" t="s">
        <v>417</v>
      </c>
      <c r="B550" s="8">
        <v>1</v>
      </c>
      <c r="C550" s="4">
        <v>3580.5</v>
      </c>
    </row>
    <row r="551" spans="1:3" ht="11.25" hidden="1" outlineLevel="2">
      <c r="A551" s="6" t="s">
        <v>477</v>
      </c>
      <c r="B551" s="8">
        <v>2</v>
      </c>
      <c r="C551" s="4">
        <v>4111</v>
      </c>
    </row>
    <row r="552" spans="1:3" ht="11.25" hidden="1" outlineLevel="2">
      <c r="A552" s="6" t="s">
        <v>478</v>
      </c>
      <c r="B552" s="8">
        <v>1</v>
      </c>
      <c r="C552" s="4">
        <v>12536</v>
      </c>
    </row>
    <row r="553" spans="1:3" ht="11.25" hidden="1" outlineLevel="2">
      <c r="A553" s="6" t="s">
        <v>479</v>
      </c>
      <c r="B553" s="8">
        <v>2</v>
      </c>
      <c r="C553" s="4">
        <v>39100</v>
      </c>
    </row>
    <row r="554" spans="1:3" ht="11.25" hidden="1" outlineLevel="2">
      <c r="A554" s="6" t="s">
        <v>480</v>
      </c>
      <c r="B554" s="8">
        <v>1</v>
      </c>
      <c r="C554" s="4">
        <v>5109</v>
      </c>
    </row>
    <row r="555" spans="1:3" ht="11.25" hidden="1" outlineLevel="2">
      <c r="A555" s="6" t="s">
        <v>481</v>
      </c>
      <c r="B555" s="8">
        <v>1</v>
      </c>
      <c r="C555" s="4">
        <v>8048</v>
      </c>
    </row>
    <row r="556" spans="1:3" ht="11.25" hidden="1" outlineLevel="2">
      <c r="A556" s="6" t="s">
        <v>482</v>
      </c>
      <c r="B556" s="8">
        <v>1</v>
      </c>
      <c r="C556" s="4">
        <v>11372</v>
      </c>
    </row>
    <row r="557" spans="1:3" ht="11.25" hidden="1" outlineLevel="2">
      <c r="A557" s="6" t="s">
        <v>483</v>
      </c>
      <c r="B557" s="8">
        <v>2</v>
      </c>
      <c r="C557" s="4">
        <v>23857</v>
      </c>
    </row>
    <row r="558" spans="1:3" ht="11.25" hidden="1" outlineLevel="2">
      <c r="A558" s="6" t="s">
        <v>484</v>
      </c>
      <c r="B558" s="8">
        <v>1</v>
      </c>
      <c r="C558" s="4">
        <v>15087</v>
      </c>
    </row>
    <row r="559" spans="1:3" ht="11.25" hidden="1" outlineLevel="2">
      <c r="A559" s="6" t="s">
        <v>485</v>
      </c>
      <c r="B559" s="8">
        <v>1</v>
      </c>
      <c r="C559" s="4">
        <v>11332</v>
      </c>
    </row>
    <row r="560" spans="1:3" ht="11.25" hidden="1" outlineLevel="2">
      <c r="A560" s="6" t="s">
        <v>486</v>
      </c>
      <c r="B560" s="8">
        <v>1</v>
      </c>
      <c r="C560" s="4">
        <v>12112</v>
      </c>
    </row>
    <row r="561" spans="1:3" ht="11.25" hidden="1" outlineLevel="2">
      <c r="A561" s="6" t="s">
        <v>487</v>
      </c>
      <c r="B561" s="8">
        <v>1</v>
      </c>
      <c r="C561" s="4">
        <v>14082</v>
      </c>
    </row>
    <row r="562" spans="1:3" ht="11.25" hidden="1" outlineLevel="2">
      <c r="A562" s="6" t="s">
        <v>488</v>
      </c>
      <c r="B562" s="8">
        <v>3</v>
      </c>
      <c r="C562" s="4">
        <v>31213</v>
      </c>
    </row>
    <row r="563" spans="1:3" ht="11.25" hidden="1" outlineLevel="2">
      <c r="A563" s="6" t="s">
        <v>489</v>
      </c>
      <c r="B563" s="8">
        <v>1</v>
      </c>
      <c r="C563" s="4">
        <v>10656</v>
      </c>
    </row>
    <row r="564" spans="1:3" ht="11.25" hidden="1" outlineLevel="2">
      <c r="A564" s="6" t="s">
        <v>490</v>
      </c>
      <c r="B564" s="8">
        <v>1</v>
      </c>
      <c r="C564" s="4">
        <v>30761</v>
      </c>
    </row>
    <row r="565" spans="1:3" ht="11.25" hidden="1" outlineLevel="2">
      <c r="A565" s="6" t="s">
        <v>491</v>
      </c>
      <c r="B565" s="8">
        <v>1</v>
      </c>
      <c r="C565" s="4">
        <v>9403</v>
      </c>
    </row>
    <row r="566" spans="1:3" ht="11.25" hidden="1" outlineLevel="2">
      <c r="A566" s="6" t="s">
        <v>492</v>
      </c>
      <c r="B566" s="8">
        <v>1</v>
      </c>
      <c r="C566" s="4">
        <v>10685</v>
      </c>
    </row>
    <row r="567" spans="1:3" ht="11.25" outlineLevel="1" collapsed="1">
      <c r="A567" s="21" t="s">
        <v>57</v>
      </c>
      <c r="B567" s="8">
        <f>SUM(B568:B570)</f>
        <v>5</v>
      </c>
      <c r="C567" s="4">
        <f>SUM(C568:C570)</f>
        <v>88400</v>
      </c>
    </row>
    <row r="568" spans="1:3" ht="11.25" customHeight="1" hidden="1" outlineLevel="2">
      <c r="A568" s="6" t="s">
        <v>493</v>
      </c>
      <c r="B568" s="8">
        <v>3</v>
      </c>
      <c r="C568" s="4">
        <v>30970</v>
      </c>
    </row>
    <row r="569" spans="1:3" ht="11.25" customHeight="1" hidden="1" outlineLevel="2">
      <c r="A569" s="6" t="s">
        <v>494</v>
      </c>
      <c r="B569" s="8">
        <v>1</v>
      </c>
      <c r="C569" s="4">
        <v>50000</v>
      </c>
    </row>
    <row r="570" spans="1:3" ht="11.25" customHeight="1" hidden="1" outlineLevel="2">
      <c r="A570" s="6" t="s">
        <v>495</v>
      </c>
      <c r="B570" s="8">
        <v>1</v>
      </c>
      <c r="C570" s="4">
        <v>7430</v>
      </c>
    </row>
    <row r="571" spans="1:3" ht="11.25" outlineLevel="1" collapsed="1">
      <c r="A571" s="21" t="s">
        <v>496</v>
      </c>
      <c r="B571" s="8">
        <f>B572</f>
        <v>9</v>
      </c>
      <c r="C571" s="4">
        <f>SUM(C572)</f>
        <v>35727</v>
      </c>
    </row>
    <row r="572" spans="1:3" ht="11.25" customHeight="1" hidden="1" outlineLevel="2">
      <c r="A572" s="6" t="s">
        <v>497</v>
      </c>
      <c r="B572" s="8">
        <v>9</v>
      </c>
      <c r="C572" s="4">
        <v>35727</v>
      </c>
    </row>
    <row r="573" spans="1:5" ht="11.25" outlineLevel="1" collapsed="1">
      <c r="A573" s="21" t="s">
        <v>77</v>
      </c>
      <c r="B573" s="8">
        <f>SUM(B574:B578)</f>
        <v>5</v>
      </c>
      <c r="C573" s="4">
        <f>SUM(C574:C578)</f>
        <v>33905.81</v>
      </c>
      <c r="E573" s="3"/>
    </row>
    <row r="574" spans="1:3" ht="11.25" customHeight="1" hidden="1" outlineLevel="2">
      <c r="A574" s="6" t="s">
        <v>498</v>
      </c>
      <c r="B574" s="8">
        <v>1</v>
      </c>
      <c r="C574" s="4">
        <v>6500.02</v>
      </c>
    </row>
    <row r="575" spans="1:3" ht="11.25" customHeight="1" hidden="1" outlineLevel="2">
      <c r="A575" s="6" t="s">
        <v>540</v>
      </c>
      <c r="B575" s="8">
        <v>1</v>
      </c>
      <c r="C575" s="4">
        <v>3000</v>
      </c>
    </row>
    <row r="576" spans="1:3" ht="11.25" customHeight="1" hidden="1" outlineLevel="2">
      <c r="A576" s="6" t="s">
        <v>546</v>
      </c>
      <c r="B576" s="8">
        <v>1</v>
      </c>
      <c r="C576" s="4">
        <v>15000</v>
      </c>
    </row>
    <row r="577" spans="1:3" ht="11.25" customHeight="1" hidden="1" outlineLevel="2">
      <c r="A577" s="6" t="s">
        <v>466</v>
      </c>
      <c r="B577" s="8">
        <v>1</v>
      </c>
      <c r="C577" s="4">
        <v>5000</v>
      </c>
    </row>
    <row r="578" spans="1:3" ht="11.25" customHeight="1" hidden="1" outlineLevel="2">
      <c r="A578" s="6" t="s">
        <v>499</v>
      </c>
      <c r="B578" s="8">
        <v>1</v>
      </c>
      <c r="C578" s="4">
        <v>4405.79</v>
      </c>
    </row>
    <row r="579" spans="1:3" ht="11.25" outlineLevel="1" collapsed="1">
      <c r="A579" s="21" t="s">
        <v>101</v>
      </c>
      <c r="B579" s="8">
        <f>SUM(B580:B584)</f>
        <v>6</v>
      </c>
      <c r="C579" s="4">
        <f>SUM(C580:C584)</f>
        <v>345379</v>
      </c>
    </row>
    <row r="580" spans="1:3" ht="11.25" customHeight="1" hidden="1" outlineLevel="2">
      <c r="A580" s="6" t="s">
        <v>493</v>
      </c>
      <c r="B580" s="8">
        <v>1</v>
      </c>
      <c r="C580" s="4">
        <v>37469</v>
      </c>
    </row>
    <row r="581" spans="1:3" ht="11.25" customHeight="1" hidden="1" outlineLevel="2">
      <c r="A581" s="6" t="s">
        <v>415</v>
      </c>
      <c r="B581" s="8">
        <v>1</v>
      </c>
      <c r="C581" s="4">
        <v>18550</v>
      </c>
    </row>
    <row r="582" spans="1:3" ht="11.25" customHeight="1" hidden="1" outlineLevel="2">
      <c r="A582" s="6" t="s">
        <v>470</v>
      </c>
      <c r="B582" s="8">
        <v>2</v>
      </c>
      <c r="C582" s="4">
        <v>131860</v>
      </c>
    </row>
    <row r="583" spans="1:3" ht="11.25" customHeight="1" hidden="1" outlineLevel="2">
      <c r="A583" s="6" t="s">
        <v>500</v>
      </c>
      <c r="B583" s="8">
        <v>1</v>
      </c>
      <c r="C583" s="4">
        <v>22500</v>
      </c>
    </row>
    <row r="584" spans="1:3" ht="11.25" customHeight="1" hidden="1" outlineLevel="2">
      <c r="A584" s="6" t="s">
        <v>501</v>
      </c>
      <c r="B584" s="8">
        <v>1</v>
      </c>
      <c r="C584" s="4">
        <v>135000</v>
      </c>
    </row>
    <row r="585" spans="1:3" ht="11.25" outlineLevel="1" collapsed="1">
      <c r="A585" s="21" t="s">
        <v>536</v>
      </c>
      <c r="B585" s="8">
        <f>SUM(B586:B589)</f>
        <v>4</v>
      </c>
      <c r="C585" s="4">
        <f>SUM(C586:C589)</f>
        <v>13248.619999999999</v>
      </c>
    </row>
    <row r="586" spans="1:3" ht="11.25" hidden="1" outlineLevel="2">
      <c r="A586" s="6" t="s">
        <v>537</v>
      </c>
      <c r="B586" s="8">
        <v>1</v>
      </c>
      <c r="C586" s="4">
        <v>1305.12</v>
      </c>
    </row>
    <row r="587" spans="1:3" ht="11.25" hidden="1" outlineLevel="2">
      <c r="A587" s="6" t="s">
        <v>538</v>
      </c>
      <c r="B587" s="8">
        <v>1</v>
      </c>
      <c r="C587" s="4">
        <v>7278</v>
      </c>
    </row>
    <row r="588" spans="1:3" ht="11.25" hidden="1" outlineLevel="2">
      <c r="A588" s="6" t="s">
        <v>539</v>
      </c>
      <c r="B588" s="8">
        <v>1</v>
      </c>
      <c r="C588" s="4">
        <v>3165.5</v>
      </c>
    </row>
    <row r="589" spans="1:3" ht="11.25" hidden="1" outlineLevel="2">
      <c r="A589" s="6" t="s">
        <v>534</v>
      </c>
      <c r="B589" s="8">
        <v>1</v>
      </c>
      <c r="C589" s="4">
        <v>1500</v>
      </c>
    </row>
    <row r="590" spans="1:4" ht="11.25" outlineLevel="1" collapsed="1">
      <c r="A590" s="21" t="s">
        <v>412</v>
      </c>
      <c r="B590" s="8">
        <f>SUM(B591:B601)</f>
        <v>14</v>
      </c>
      <c r="C590" s="4">
        <f>SUM(C591:C601)</f>
        <v>353968</v>
      </c>
      <c r="D590" s="3"/>
    </row>
    <row r="591" spans="1:3" ht="11.25" customHeight="1" hidden="1" outlineLevel="2">
      <c r="A591" s="5" t="s">
        <v>542</v>
      </c>
      <c r="B591" s="7">
        <v>1</v>
      </c>
      <c r="C591" s="1">
        <v>10000</v>
      </c>
    </row>
    <row r="592" spans="1:3" ht="11.25" customHeight="1" hidden="1" outlineLevel="2">
      <c r="A592" s="5" t="s">
        <v>543</v>
      </c>
      <c r="B592" s="7">
        <v>2</v>
      </c>
      <c r="C592" s="1">
        <v>75000</v>
      </c>
    </row>
    <row r="593" spans="1:3" ht="11.25" customHeight="1" hidden="1" outlineLevel="2">
      <c r="A593" s="5" t="s">
        <v>544</v>
      </c>
      <c r="B593" s="7">
        <v>1</v>
      </c>
      <c r="C593" s="1">
        <v>15000</v>
      </c>
    </row>
    <row r="594" spans="1:3" ht="11.25" customHeight="1" hidden="1" outlineLevel="2">
      <c r="A594" s="5" t="s">
        <v>545</v>
      </c>
      <c r="B594" s="7">
        <v>1</v>
      </c>
      <c r="C594" s="1">
        <v>20000</v>
      </c>
    </row>
    <row r="595" spans="1:3" ht="11.25" customHeight="1" hidden="1" outlineLevel="2">
      <c r="A595" s="5" t="s">
        <v>547</v>
      </c>
      <c r="B595" s="7">
        <v>1</v>
      </c>
      <c r="C595" s="1">
        <v>24500</v>
      </c>
    </row>
    <row r="596" spans="1:3" ht="11.25" customHeight="1" hidden="1" outlineLevel="2">
      <c r="A596" s="5" t="s">
        <v>548</v>
      </c>
      <c r="B596" s="7">
        <v>2</v>
      </c>
      <c r="C596" s="1">
        <v>53500</v>
      </c>
    </row>
    <row r="597" spans="1:3" ht="11.25" customHeight="1" hidden="1" outlineLevel="2">
      <c r="A597" s="5" t="s">
        <v>549</v>
      </c>
      <c r="B597" s="7">
        <v>1</v>
      </c>
      <c r="C597" s="1">
        <v>20000</v>
      </c>
    </row>
    <row r="598" spans="1:3" ht="11.25" customHeight="1" hidden="1" outlineLevel="2">
      <c r="A598" s="5" t="s">
        <v>541</v>
      </c>
      <c r="B598" s="7">
        <v>1</v>
      </c>
      <c r="C598" s="1">
        <v>70000</v>
      </c>
    </row>
    <row r="599" spans="1:3" ht="11.25" customHeight="1" hidden="1" outlineLevel="2">
      <c r="A599" s="5" t="s">
        <v>550</v>
      </c>
      <c r="B599" s="7">
        <v>2</v>
      </c>
      <c r="C599" s="1">
        <v>22248</v>
      </c>
    </row>
    <row r="600" spans="1:3" ht="11.25" customHeight="1" hidden="1" outlineLevel="2">
      <c r="A600" s="5" t="s">
        <v>551</v>
      </c>
      <c r="B600" s="7">
        <v>1</v>
      </c>
      <c r="C600" s="1">
        <v>26230</v>
      </c>
    </row>
    <row r="601" spans="1:3" ht="11.25" customHeight="1" hidden="1" outlineLevel="2">
      <c r="A601" s="5" t="s">
        <v>552</v>
      </c>
      <c r="B601" s="7">
        <v>1</v>
      </c>
      <c r="C601" s="1">
        <v>17490</v>
      </c>
    </row>
    <row r="602" spans="1:3" ht="11.25">
      <c r="A602" s="39" t="s">
        <v>553</v>
      </c>
      <c r="B602" s="40">
        <f>SUM(B674,B671,B661,B618,B616,B614,B612,B603,B627)</f>
        <v>104</v>
      </c>
      <c r="C602" s="38">
        <f>SUM(C674,C671,C661,C618,C616,C614,C612,C603,C627)</f>
        <v>22299183.39</v>
      </c>
    </row>
    <row r="603" spans="1:3" ht="11.25" outlineLevel="1" collapsed="1">
      <c r="A603" s="23" t="s">
        <v>27</v>
      </c>
      <c r="B603" s="24">
        <f>SUM(B604:B611)</f>
        <v>22</v>
      </c>
      <c r="C603" s="25">
        <f>SUM(C604:C611)</f>
        <v>345039.34</v>
      </c>
    </row>
    <row r="604" spans="1:3" ht="9.75" customHeight="1" hidden="1" outlineLevel="2">
      <c r="A604" s="26" t="s">
        <v>768</v>
      </c>
      <c r="B604" s="24">
        <v>1</v>
      </c>
      <c r="C604" s="25">
        <v>130361.44</v>
      </c>
    </row>
    <row r="605" spans="1:3" ht="11.25" customHeight="1" hidden="1" outlineLevel="2">
      <c r="A605" s="26" t="s">
        <v>554</v>
      </c>
      <c r="B605" s="24">
        <v>1</v>
      </c>
      <c r="C605" s="25">
        <v>29670</v>
      </c>
    </row>
    <row r="606" spans="1:3" ht="11.25" customHeight="1" hidden="1" outlineLevel="2">
      <c r="A606" s="26" t="s">
        <v>769</v>
      </c>
      <c r="B606" s="24">
        <v>3</v>
      </c>
      <c r="C606" s="25">
        <v>23990</v>
      </c>
    </row>
    <row r="607" spans="1:3" ht="11.25" customHeight="1" hidden="1" outlineLevel="2">
      <c r="A607" s="26" t="s">
        <v>770</v>
      </c>
      <c r="B607" s="24">
        <v>1</v>
      </c>
      <c r="C607" s="25">
        <v>5265</v>
      </c>
    </row>
    <row r="608" spans="1:3" ht="11.25" customHeight="1" hidden="1" outlineLevel="2">
      <c r="A608" s="26" t="s">
        <v>771</v>
      </c>
      <c r="B608" s="24">
        <v>2</v>
      </c>
      <c r="C608" s="25">
        <v>18152</v>
      </c>
    </row>
    <row r="609" spans="1:3" ht="11.25" customHeight="1" hidden="1" outlineLevel="2">
      <c r="A609" s="26" t="s">
        <v>772</v>
      </c>
      <c r="B609" s="24">
        <v>1</v>
      </c>
      <c r="C609" s="25">
        <v>15410</v>
      </c>
    </row>
    <row r="610" spans="1:3" ht="11.25" customHeight="1" hidden="1" outlineLevel="2">
      <c r="A610" s="26" t="s">
        <v>773</v>
      </c>
      <c r="B610" s="24">
        <v>12</v>
      </c>
      <c r="C610" s="25">
        <v>93658</v>
      </c>
    </row>
    <row r="611" spans="1:3" ht="11.25" customHeight="1" hidden="1" outlineLevel="2">
      <c r="A611" s="26" t="s">
        <v>774</v>
      </c>
      <c r="B611" s="24">
        <v>1</v>
      </c>
      <c r="C611" s="25">
        <v>28532.9</v>
      </c>
    </row>
    <row r="612" spans="1:5" ht="11.25" outlineLevel="1" collapsed="1">
      <c r="A612" s="23" t="s">
        <v>77</v>
      </c>
      <c r="B612" s="24">
        <f>B613</f>
        <v>1</v>
      </c>
      <c r="C612" s="25">
        <f>C613</f>
        <v>21881</v>
      </c>
      <c r="E612" s="3"/>
    </row>
    <row r="613" spans="1:3" ht="11.25" customHeight="1" hidden="1" outlineLevel="2">
      <c r="A613" s="26" t="s">
        <v>775</v>
      </c>
      <c r="B613" s="24">
        <v>1</v>
      </c>
      <c r="C613" s="25">
        <v>21881</v>
      </c>
    </row>
    <row r="614" spans="1:5" ht="11.25" outlineLevel="1" collapsed="1">
      <c r="A614" s="23" t="s">
        <v>78</v>
      </c>
      <c r="B614" s="24">
        <f>B615</f>
        <v>1</v>
      </c>
      <c r="C614" s="25">
        <f>C615</f>
        <v>4285</v>
      </c>
      <c r="E614" s="3"/>
    </row>
    <row r="615" spans="1:3" ht="11.25" customHeight="1" hidden="1" outlineLevel="2">
      <c r="A615" s="26" t="s">
        <v>776</v>
      </c>
      <c r="B615" s="24">
        <v>1</v>
      </c>
      <c r="C615" s="25">
        <v>4285</v>
      </c>
    </row>
    <row r="616" spans="1:3" ht="11.25" outlineLevel="1" collapsed="1">
      <c r="A616" s="23" t="s">
        <v>88</v>
      </c>
      <c r="B616" s="24">
        <f>B617</f>
        <v>2</v>
      </c>
      <c r="C616" s="25">
        <f>C617</f>
        <v>23800</v>
      </c>
    </row>
    <row r="617" spans="1:3" ht="11.25" customHeight="1" hidden="1" outlineLevel="2">
      <c r="A617" s="26" t="s">
        <v>776</v>
      </c>
      <c r="B617" s="24">
        <v>2</v>
      </c>
      <c r="C617" s="25">
        <v>23800</v>
      </c>
    </row>
    <row r="618" spans="1:5" ht="11.25" outlineLevel="1" collapsed="1">
      <c r="A618" s="23" t="s">
        <v>555</v>
      </c>
      <c r="B618" s="24">
        <f>SUM(B619:B626)</f>
        <v>10</v>
      </c>
      <c r="C618" s="25">
        <f>SUM(C619:C626)</f>
        <v>21000395.18</v>
      </c>
      <c r="E618" s="3"/>
    </row>
    <row r="619" spans="1:3" ht="11.25" customHeight="1" hidden="1" outlineLevel="2">
      <c r="A619" s="26" t="s">
        <v>777</v>
      </c>
      <c r="B619" s="24">
        <v>2</v>
      </c>
      <c r="C619" s="25">
        <v>100000</v>
      </c>
    </row>
    <row r="620" spans="1:3" ht="11.25" customHeight="1" hidden="1" outlineLevel="2">
      <c r="A620" s="26" t="s">
        <v>778</v>
      </c>
      <c r="B620" s="24">
        <v>1</v>
      </c>
      <c r="C620" s="25">
        <v>50000</v>
      </c>
    </row>
    <row r="621" spans="1:3" ht="11.25" customHeight="1" hidden="1" outlineLevel="2">
      <c r="A621" s="26" t="s">
        <v>556</v>
      </c>
      <c r="B621" s="24">
        <v>1</v>
      </c>
      <c r="C621" s="27">
        <v>752601</v>
      </c>
    </row>
    <row r="622" spans="1:3" ht="11.25" customHeight="1" hidden="1" outlineLevel="2">
      <c r="A622" s="26" t="s">
        <v>776</v>
      </c>
      <c r="B622" s="24">
        <v>1</v>
      </c>
      <c r="C622" s="25">
        <v>4400</v>
      </c>
    </row>
    <row r="623" spans="1:3" ht="11.25" customHeight="1" hidden="1" outlineLevel="2">
      <c r="A623" s="26" t="s">
        <v>557</v>
      </c>
      <c r="B623" s="24">
        <v>1</v>
      </c>
      <c r="C623" s="25">
        <v>20000000</v>
      </c>
    </row>
    <row r="624" spans="1:3" ht="11.25" customHeight="1" hidden="1" outlineLevel="2">
      <c r="A624" s="26" t="s">
        <v>779</v>
      </c>
      <c r="B624" s="24">
        <v>2</v>
      </c>
      <c r="C624" s="25">
        <v>36000</v>
      </c>
    </row>
    <row r="625" spans="1:3" ht="9.75" customHeight="1" hidden="1" outlineLevel="2">
      <c r="A625" s="26" t="s">
        <v>780</v>
      </c>
      <c r="B625" s="24">
        <v>1</v>
      </c>
      <c r="C625" s="25">
        <v>21800</v>
      </c>
    </row>
    <row r="626" spans="1:5" ht="11.25" customHeight="1" hidden="1" outlineLevel="2">
      <c r="A626" s="26" t="s">
        <v>781</v>
      </c>
      <c r="B626" s="24">
        <v>1</v>
      </c>
      <c r="C626" s="27">
        <v>35594.18</v>
      </c>
      <c r="E626" s="3"/>
    </row>
    <row r="627" spans="1:5" ht="11.25" outlineLevel="1" collapsed="1">
      <c r="A627" s="23" t="s">
        <v>502</v>
      </c>
      <c r="B627" s="28">
        <f>SUM(B628:B660)</f>
        <v>45</v>
      </c>
      <c r="C627" s="25">
        <f>SUM(C628:C660)</f>
        <v>145400</v>
      </c>
      <c r="E627" s="3"/>
    </row>
    <row r="628" spans="1:3" ht="11.25" customHeight="1" hidden="1" outlineLevel="2">
      <c r="A628" s="19" t="s">
        <v>503</v>
      </c>
      <c r="B628" s="20">
        <v>2</v>
      </c>
      <c r="C628" s="18">
        <v>7500</v>
      </c>
    </row>
    <row r="629" spans="1:3" ht="11.25" customHeight="1" hidden="1" outlineLevel="2">
      <c r="A629" s="19" t="s">
        <v>504</v>
      </c>
      <c r="B629" s="20">
        <v>1</v>
      </c>
      <c r="C629" s="18">
        <v>1000</v>
      </c>
    </row>
    <row r="630" spans="1:3" ht="11.25" customHeight="1" hidden="1" outlineLevel="2">
      <c r="A630" s="19" t="s">
        <v>505</v>
      </c>
      <c r="B630" s="20">
        <v>1</v>
      </c>
      <c r="C630" s="18">
        <v>1000</v>
      </c>
    </row>
    <row r="631" spans="1:3" ht="11.25" customHeight="1" hidden="1" outlineLevel="2">
      <c r="A631" s="19" t="s">
        <v>506</v>
      </c>
      <c r="B631" s="20">
        <v>1</v>
      </c>
      <c r="C631" s="18">
        <v>1000</v>
      </c>
    </row>
    <row r="632" spans="1:3" ht="11.25" customHeight="1" hidden="1" outlineLevel="2">
      <c r="A632" s="19" t="s">
        <v>507</v>
      </c>
      <c r="B632" s="20">
        <v>2</v>
      </c>
      <c r="C632" s="18">
        <v>4500</v>
      </c>
    </row>
    <row r="633" spans="1:3" ht="11.25" customHeight="1" hidden="1" outlineLevel="2">
      <c r="A633" s="19" t="s">
        <v>508</v>
      </c>
      <c r="B633" s="20">
        <v>2</v>
      </c>
      <c r="C633" s="18">
        <v>7500</v>
      </c>
    </row>
    <row r="634" spans="1:3" ht="11.25" customHeight="1" hidden="1" outlineLevel="2">
      <c r="A634" s="19" t="s">
        <v>509</v>
      </c>
      <c r="B634" s="20">
        <v>3</v>
      </c>
      <c r="C634" s="18">
        <v>12500</v>
      </c>
    </row>
    <row r="635" spans="1:3" ht="11.25" customHeight="1" hidden="1" outlineLevel="2">
      <c r="A635" s="19" t="s">
        <v>510</v>
      </c>
      <c r="B635" s="20">
        <v>1</v>
      </c>
      <c r="C635" s="18">
        <v>1000</v>
      </c>
    </row>
    <row r="636" spans="1:3" ht="11.25" customHeight="1" hidden="1" outlineLevel="2">
      <c r="A636" s="19" t="s">
        <v>511</v>
      </c>
      <c r="B636" s="20">
        <v>1</v>
      </c>
      <c r="C636" s="18">
        <v>1000</v>
      </c>
    </row>
    <row r="637" spans="1:3" ht="11.25" customHeight="1" hidden="1" outlineLevel="2">
      <c r="A637" s="19" t="s">
        <v>512</v>
      </c>
      <c r="B637" s="20">
        <v>1</v>
      </c>
      <c r="C637" s="18">
        <v>1500</v>
      </c>
    </row>
    <row r="638" spans="1:3" ht="11.25" customHeight="1" hidden="1" outlineLevel="2">
      <c r="A638" s="19" t="s">
        <v>513</v>
      </c>
      <c r="B638" s="20">
        <v>2</v>
      </c>
      <c r="C638" s="18">
        <v>6500</v>
      </c>
    </row>
    <row r="639" spans="1:3" ht="11.25" customHeight="1" hidden="1" outlineLevel="2">
      <c r="A639" s="19" t="s">
        <v>514</v>
      </c>
      <c r="B639" s="20">
        <v>1</v>
      </c>
      <c r="C639" s="18">
        <v>1000</v>
      </c>
    </row>
    <row r="640" spans="1:3" ht="11.25" customHeight="1" hidden="1" outlineLevel="2">
      <c r="A640" s="19" t="s">
        <v>515</v>
      </c>
      <c r="B640" s="20">
        <v>1</v>
      </c>
      <c r="C640" s="18">
        <v>1000</v>
      </c>
    </row>
    <row r="641" spans="1:3" ht="11.25" customHeight="1" hidden="1" outlineLevel="2">
      <c r="A641" s="19" t="s">
        <v>516</v>
      </c>
      <c r="B641" s="20">
        <v>1</v>
      </c>
      <c r="C641" s="18">
        <v>1000</v>
      </c>
    </row>
    <row r="642" spans="1:3" ht="11.25" customHeight="1" hidden="1" outlineLevel="2">
      <c r="A642" s="19" t="s">
        <v>517</v>
      </c>
      <c r="B642" s="20">
        <v>1</v>
      </c>
      <c r="C642" s="18">
        <v>1000</v>
      </c>
    </row>
    <row r="643" spans="1:3" ht="11.25" customHeight="1" hidden="1" outlineLevel="2">
      <c r="A643" s="19" t="s">
        <v>518</v>
      </c>
      <c r="B643" s="20">
        <v>1</v>
      </c>
      <c r="C643" s="18">
        <v>1000</v>
      </c>
    </row>
    <row r="644" spans="1:3" ht="11.25" customHeight="1" hidden="1" outlineLevel="2">
      <c r="A644" s="19" t="s">
        <v>519</v>
      </c>
      <c r="B644" s="20">
        <v>3</v>
      </c>
      <c r="C644" s="18">
        <v>12500</v>
      </c>
    </row>
    <row r="645" spans="1:3" ht="11.25" customHeight="1" hidden="1" outlineLevel="2">
      <c r="A645" s="19" t="s">
        <v>520</v>
      </c>
      <c r="B645" s="20">
        <v>1</v>
      </c>
      <c r="C645" s="18">
        <v>1000</v>
      </c>
    </row>
    <row r="646" spans="1:3" ht="11.25" customHeight="1" hidden="1" outlineLevel="2">
      <c r="A646" s="19" t="s">
        <v>521</v>
      </c>
      <c r="B646" s="20">
        <v>1</v>
      </c>
      <c r="C646" s="18">
        <v>1000</v>
      </c>
    </row>
    <row r="647" spans="1:3" ht="11.25" customHeight="1" hidden="1" outlineLevel="2">
      <c r="A647" s="19" t="s">
        <v>522</v>
      </c>
      <c r="B647" s="20">
        <v>1</v>
      </c>
      <c r="C647" s="18">
        <v>1000</v>
      </c>
    </row>
    <row r="648" spans="1:3" ht="11.25" customHeight="1" hidden="1" outlineLevel="2">
      <c r="A648" s="19" t="s">
        <v>523</v>
      </c>
      <c r="B648" s="20">
        <v>1</v>
      </c>
      <c r="C648" s="18">
        <v>5000</v>
      </c>
    </row>
    <row r="649" spans="1:3" ht="11.25" customHeight="1" hidden="1" outlineLevel="2">
      <c r="A649" s="19" t="s">
        <v>524</v>
      </c>
      <c r="B649" s="20">
        <v>2</v>
      </c>
      <c r="C649" s="18">
        <v>10500</v>
      </c>
    </row>
    <row r="650" spans="1:3" ht="11.25" customHeight="1" hidden="1" outlineLevel="2">
      <c r="A650" s="19" t="s">
        <v>525</v>
      </c>
      <c r="B650" s="20">
        <v>1</v>
      </c>
      <c r="C650" s="18">
        <v>1000</v>
      </c>
    </row>
    <row r="651" spans="1:3" ht="11.25" customHeight="1" hidden="1" outlineLevel="2">
      <c r="A651" s="19" t="s">
        <v>526</v>
      </c>
      <c r="B651" s="20">
        <v>2</v>
      </c>
      <c r="C651" s="18">
        <v>4500</v>
      </c>
    </row>
    <row r="652" spans="1:3" ht="11.25" customHeight="1" hidden="1" outlineLevel="2">
      <c r="A652" s="19" t="s">
        <v>527</v>
      </c>
      <c r="B652" s="20">
        <v>1</v>
      </c>
      <c r="C652" s="18">
        <v>1000</v>
      </c>
    </row>
    <row r="653" spans="1:3" ht="11.25" customHeight="1" hidden="1" outlineLevel="2">
      <c r="A653" s="19" t="s">
        <v>528</v>
      </c>
      <c r="B653" s="20">
        <v>1</v>
      </c>
      <c r="C653" s="18">
        <v>1000</v>
      </c>
    </row>
    <row r="654" spans="1:3" ht="11.25" customHeight="1" hidden="1" outlineLevel="2">
      <c r="A654" s="19" t="s">
        <v>529</v>
      </c>
      <c r="B654" s="20">
        <v>1</v>
      </c>
      <c r="C654" s="18">
        <v>5000</v>
      </c>
    </row>
    <row r="655" spans="1:3" ht="11.25" customHeight="1" hidden="1" outlineLevel="2">
      <c r="A655" s="19" t="s">
        <v>530</v>
      </c>
      <c r="B655" s="20">
        <v>1</v>
      </c>
      <c r="C655" s="18">
        <v>26900</v>
      </c>
    </row>
    <row r="656" spans="1:3" ht="11.25" customHeight="1" hidden="1" outlineLevel="2">
      <c r="A656" s="19" t="s">
        <v>531</v>
      </c>
      <c r="B656" s="20">
        <v>2</v>
      </c>
      <c r="C656" s="18">
        <v>11000</v>
      </c>
    </row>
    <row r="657" spans="1:3" ht="11.25" customHeight="1" hidden="1" outlineLevel="2">
      <c r="A657" s="19" t="s">
        <v>532</v>
      </c>
      <c r="B657" s="20">
        <v>1</v>
      </c>
      <c r="C657" s="18">
        <v>1000</v>
      </c>
    </row>
    <row r="658" spans="1:3" ht="11.25" customHeight="1" hidden="1" outlineLevel="2">
      <c r="A658" s="19" t="s">
        <v>533</v>
      </c>
      <c r="B658" s="20">
        <v>1</v>
      </c>
      <c r="C658" s="18">
        <v>1000</v>
      </c>
    </row>
    <row r="659" spans="1:3" ht="11.25" customHeight="1" hidden="1" outlineLevel="2">
      <c r="A659" s="19" t="s">
        <v>534</v>
      </c>
      <c r="B659" s="20">
        <v>2</v>
      </c>
      <c r="C659" s="18">
        <v>11000</v>
      </c>
    </row>
    <row r="660" spans="1:3" ht="11.25" customHeight="1" hidden="1" outlineLevel="2">
      <c r="A660" s="19" t="s">
        <v>535</v>
      </c>
      <c r="B660" s="20">
        <v>1</v>
      </c>
      <c r="C660" s="18">
        <v>1000</v>
      </c>
    </row>
    <row r="661" spans="1:3" ht="11.25" outlineLevel="1" collapsed="1">
      <c r="A661" s="23" t="s">
        <v>536</v>
      </c>
      <c r="B661" s="24">
        <f>SUM(B662:B670)</f>
        <v>14</v>
      </c>
      <c r="C661" s="25">
        <f>SUM(C662:C670)</f>
        <v>574787.77</v>
      </c>
    </row>
    <row r="662" spans="1:3" ht="11.25" customHeight="1" hidden="1" outlineLevel="2">
      <c r="A662" s="26" t="s">
        <v>775</v>
      </c>
      <c r="B662" s="24">
        <v>1</v>
      </c>
      <c r="C662" s="25">
        <v>204000</v>
      </c>
    </row>
    <row r="663" spans="1:3" ht="11.25" customHeight="1" hidden="1" outlineLevel="2">
      <c r="A663" s="26" t="s">
        <v>782</v>
      </c>
      <c r="B663" s="24">
        <v>1</v>
      </c>
      <c r="C663" s="25">
        <v>53172</v>
      </c>
    </row>
    <row r="664" spans="1:3" ht="11.25" customHeight="1" hidden="1" outlineLevel="2">
      <c r="A664" s="26" t="s">
        <v>769</v>
      </c>
      <c r="B664" s="24">
        <v>6</v>
      </c>
      <c r="C664" s="25">
        <v>32000</v>
      </c>
    </row>
    <row r="665" spans="1:3" ht="11.25" customHeight="1" hidden="1" outlineLevel="2">
      <c r="A665" s="26" t="s">
        <v>783</v>
      </c>
      <c r="B665" s="24">
        <v>1</v>
      </c>
      <c r="C665" s="25">
        <v>24000</v>
      </c>
    </row>
    <row r="666" spans="1:3" ht="11.25" customHeight="1" hidden="1" outlineLevel="2">
      <c r="A666" s="26" t="s">
        <v>770</v>
      </c>
      <c r="B666" s="24">
        <v>1</v>
      </c>
      <c r="C666" s="25">
        <v>142000</v>
      </c>
    </row>
    <row r="667" spans="1:3" ht="11.25" customHeight="1" hidden="1" outlineLevel="2">
      <c r="A667" s="26" t="s">
        <v>784</v>
      </c>
      <c r="B667" s="24">
        <v>1</v>
      </c>
      <c r="C667" s="25">
        <v>64660</v>
      </c>
    </row>
    <row r="668" spans="1:3" ht="11.25" customHeight="1" hidden="1" outlineLevel="2">
      <c r="A668" s="26" t="s">
        <v>772</v>
      </c>
      <c r="B668" s="24">
        <v>1</v>
      </c>
      <c r="C668" s="25">
        <v>11955.77</v>
      </c>
    </row>
    <row r="669" spans="1:3" ht="11.25" customHeight="1" hidden="1" outlineLevel="2">
      <c r="A669" s="26" t="s">
        <v>785</v>
      </c>
      <c r="B669" s="24">
        <v>1</v>
      </c>
      <c r="C669" s="25">
        <v>11000</v>
      </c>
    </row>
    <row r="670" spans="1:3" ht="11.25" customHeight="1" hidden="1" outlineLevel="2">
      <c r="A670" s="26" t="s">
        <v>786</v>
      </c>
      <c r="B670" s="24">
        <v>1</v>
      </c>
      <c r="C670" s="25">
        <v>32000</v>
      </c>
    </row>
    <row r="671" spans="1:3" ht="11.25" outlineLevel="1" collapsed="1">
      <c r="A671" s="23" t="s">
        <v>558</v>
      </c>
      <c r="B671" s="24">
        <f>SUM(B672:B673)</f>
        <v>2</v>
      </c>
      <c r="C671" s="25">
        <f>SUM(C672:C673)</f>
        <v>63000</v>
      </c>
    </row>
    <row r="672" spans="1:3" ht="9.75" customHeight="1" hidden="1" outlineLevel="2">
      <c r="A672" s="26" t="s">
        <v>787</v>
      </c>
      <c r="B672" s="24">
        <v>1</v>
      </c>
      <c r="C672" s="25">
        <v>40000</v>
      </c>
    </row>
    <row r="673" spans="1:3" ht="11.25" customHeight="1" hidden="1" outlineLevel="2">
      <c r="A673" s="26" t="s">
        <v>781</v>
      </c>
      <c r="B673" s="24">
        <v>1</v>
      </c>
      <c r="C673" s="25">
        <v>23000</v>
      </c>
    </row>
    <row r="674" spans="1:3" ht="11.25" outlineLevel="1" collapsed="1">
      <c r="A674" s="23" t="s">
        <v>412</v>
      </c>
      <c r="B674" s="24">
        <f>B675+B676</f>
        <v>7</v>
      </c>
      <c r="C674" s="25">
        <f>C675+C676</f>
        <v>120595.1</v>
      </c>
    </row>
    <row r="675" spans="1:3" ht="11.25" customHeight="1" hidden="1" outlineLevel="2">
      <c r="A675" s="9" t="s">
        <v>435</v>
      </c>
      <c r="B675" s="10">
        <v>6</v>
      </c>
      <c r="C675" s="1">
        <v>101635.57</v>
      </c>
    </row>
    <row r="676" spans="1:3" ht="11.25" customHeight="1" hidden="1" outlineLevel="2">
      <c r="A676" s="9" t="s">
        <v>559</v>
      </c>
      <c r="B676" s="10">
        <v>1</v>
      </c>
      <c r="C676" s="1">
        <v>18959.53</v>
      </c>
    </row>
    <row r="677" spans="1:5" ht="11.25">
      <c r="A677" s="36" t="s">
        <v>560</v>
      </c>
      <c r="B677" s="37">
        <f>SUM(B876,B833,B700,B680,B678)</f>
        <v>237</v>
      </c>
      <c r="C677" s="38">
        <f>SUM(C876,C833,C700,C680,C678)</f>
        <v>1941530.81</v>
      </c>
      <c r="E677" s="3"/>
    </row>
    <row r="678" spans="1:5" ht="11.25" outlineLevel="1" collapsed="1">
      <c r="A678" s="21" t="s">
        <v>6</v>
      </c>
      <c r="B678" s="8">
        <f>B679</f>
        <v>1</v>
      </c>
      <c r="C678" s="4">
        <f>C679</f>
        <v>6205</v>
      </c>
      <c r="E678" s="3"/>
    </row>
    <row r="679" spans="1:3" ht="11.25" customHeight="1" hidden="1" outlineLevel="2">
      <c r="A679" s="6" t="s">
        <v>561</v>
      </c>
      <c r="B679" s="8">
        <v>1</v>
      </c>
      <c r="C679" s="4">
        <v>6205</v>
      </c>
    </row>
    <row r="680" spans="1:3" ht="11.25" outlineLevel="1" collapsed="1">
      <c r="A680" s="21" t="s">
        <v>27</v>
      </c>
      <c r="B680" s="8">
        <f>SUM(B681:B699)</f>
        <v>20</v>
      </c>
      <c r="C680" s="4">
        <f>SUM(C681:C699)</f>
        <v>133721</v>
      </c>
    </row>
    <row r="681" spans="1:3" ht="11.25" customHeight="1" hidden="1" outlineLevel="2">
      <c r="A681" s="6" t="s">
        <v>562</v>
      </c>
      <c r="B681" s="8">
        <v>1</v>
      </c>
      <c r="C681" s="4">
        <v>13001</v>
      </c>
    </row>
    <row r="682" spans="1:3" ht="11.25" customHeight="1" hidden="1" outlineLevel="2">
      <c r="A682" s="6" t="s">
        <v>563</v>
      </c>
      <c r="B682" s="8">
        <v>1</v>
      </c>
      <c r="C682" s="4">
        <v>4924</v>
      </c>
    </row>
    <row r="683" spans="1:3" ht="11.25" customHeight="1" hidden="1" outlineLevel="2">
      <c r="A683" s="6" t="s">
        <v>564</v>
      </c>
      <c r="B683" s="8">
        <v>1</v>
      </c>
      <c r="C683" s="4">
        <v>6834</v>
      </c>
    </row>
    <row r="684" spans="1:3" ht="11.25" customHeight="1" hidden="1" outlineLevel="2">
      <c r="A684" s="6" t="s">
        <v>565</v>
      </c>
      <c r="B684" s="8">
        <v>1</v>
      </c>
      <c r="C684" s="4">
        <v>1148</v>
      </c>
    </row>
    <row r="685" spans="1:3" ht="11.25" customHeight="1" hidden="1" outlineLevel="2">
      <c r="A685" s="6" t="s">
        <v>566</v>
      </c>
      <c r="B685" s="8">
        <v>1</v>
      </c>
      <c r="C685" s="4">
        <v>8470</v>
      </c>
    </row>
    <row r="686" spans="1:3" ht="11.25" customHeight="1" hidden="1" outlineLevel="2">
      <c r="A686" s="6" t="s">
        <v>567</v>
      </c>
      <c r="B686" s="8">
        <v>1</v>
      </c>
      <c r="C686" s="4">
        <v>3066</v>
      </c>
    </row>
    <row r="687" spans="1:3" ht="11.25" customHeight="1" hidden="1" outlineLevel="2">
      <c r="A687" s="6" t="s">
        <v>568</v>
      </c>
      <c r="B687" s="8">
        <v>1</v>
      </c>
      <c r="C687" s="4">
        <v>3966</v>
      </c>
    </row>
    <row r="688" spans="1:3" ht="11.25" customHeight="1" hidden="1" outlineLevel="2">
      <c r="A688" s="6" t="s">
        <v>569</v>
      </c>
      <c r="B688" s="8">
        <v>1</v>
      </c>
      <c r="C688" s="4">
        <v>14897</v>
      </c>
    </row>
    <row r="689" spans="1:3" ht="11.25" customHeight="1" hidden="1" outlineLevel="2">
      <c r="A689" s="6" t="s">
        <v>570</v>
      </c>
      <c r="B689" s="8">
        <v>1</v>
      </c>
      <c r="C689" s="4">
        <v>11353</v>
      </c>
    </row>
    <row r="690" spans="1:3" ht="11.25" customHeight="1" hidden="1" outlineLevel="2">
      <c r="A690" s="6" t="s">
        <v>571</v>
      </c>
      <c r="B690" s="8">
        <v>1</v>
      </c>
      <c r="C690" s="4">
        <v>2490</v>
      </c>
    </row>
    <row r="691" spans="1:3" ht="11.25" customHeight="1" hidden="1" outlineLevel="2">
      <c r="A691" s="6" t="s">
        <v>572</v>
      </c>
      <c r="B691" s="8">
        <v>1</v>
      </c>
      <c r="C691" s="4">
        <v>8177</v>
      </c>
    </row>
    <row r="692" spans="1:3" ht="11.25" customHeight="1" hidden="1" outlineLevel="2">
      <c r="A692" s="6" t="s">
        <v>573</v>
      </c>
      <c r="B692" s="8">
        <v>1</v>
      </c>
      <c r="C692" s="4">
        <v>2874</v>
      </c>
    </row>
    <row r="693" spans="1:3" ht="11.25" customHeight="1" hidden="1" outlineLevel="2">
      <c r="A693" s="6" t="s">
        <v>574</v>
      </c>
      <c r="B693" s="8">
        <v>1</v>
      </c>
      <c r="C693" s="4">
        <v>10165</v>
      </c>
    </row>
    <row r="694" spans="1:3" ht="11.25" customHeight="1" hidden="1" outlineLevel="2">
      <c r="A694" s="6" t="s">
        <v>575</v>
      </c>
      <c r="B694" s="8">
        <v>1</v>
      </c>
      <c r="C694" s="4">
        <v>5035</v>
      </c>
    </row>
    <row r="695" spans="1:3" ht="11.25" customHeight="1" hidden="1" outlineLevel="2">
      <c r="A695" s="6" t="s">
        <v>576</v>
      </c>
      <c r="B695" s="8">
        <v>1</v>
      </c>
      <c r="C695" s="4">
        <v>10327</v>
      </c>
    </row>
    <row r="696" spans="1:3" ht="11.25" customHeight="1" hidden="1" outlineLevel="2">
      <c r="A696" s="6" t="s">
        <v>577</v>
      </c>
      <c r="B696" s="8">
        <v>2</v>
      </c>
      <c r="C696" s="4">
        <v>13937</v>
      </c>
    </row>
    <row r="697" spans="1:3" ht="11.25" customHeight="1" hidden="1" outlineLevel="2">
      <c r="A697" s="6" t="s">
        <v>578</v>
      </c>
      <c r="B697" s="8">
        <v>1</v>
      </c>
      <c r="C697" s="4">
        <v>2577</v>
      </c>
    </row>
    <row r="698" spans="1:3" ht="11.25" customHeight="1" hidden="1" outlineLevel="2">
      <c r="A698" s="6" t="s">
        <v>579</v>
      </c>
      <c r="B698" s="8">
        <v>1</v>
      </c>
      <c r="C698" s="4">
        <v>8508</v>
      </c>
    </row>
    <row r="699" spans="1:3" ht="11.25" customHeight="1" hidden="1" outlineLevel="2">
      <c r="A699" s="6" t="s">
        <v>580</v>
      </c>
      <c r="B699" s="8">
        <v>1</v>
      </c>
      <c r="C699" s="4">
        <v>1972</v>
      </c>
    </row>
    <row r="700" spans="1:3" ht="11.25" outlineLevel="1" collapsed="1">
      <c r="A700" s="21" t="s">
        <v>77</v>
      </c>
      <c r="B700" s="8">
        <f>SUM(B701:B832)</f>
        <v>134</v>
      </c>
      <c r="C700" s="4">
        <f>SUM(C701:C832)</f>
        <v>893489.0600000003</v>
      </c>
    </row>
    <row r="701" spans="1:3" ht="11.25" customHeight="1" hidden="1" outlineLevel="2">
      <c r="A701" s="6" t="s">
        <v>581</v>
      </c>
      <c r="B701" s="8">
        <v>1</v>
      </c>
      <c r="C701" s="4">
        <v>6162.4</v>
      </c>
    </row>
    <row r="702" spans="1:3" ht="11.25" customHeight="1" hidden="1" outlineLevel="2">
      <c r="A702" s="6" t="s">
        <v>582</v>
      </c>
      <c r="B702" s="8">
        <v>1</v>
      </c>
      <c r="C702" s="4">
        <v>7000</v>
      </c>
    </row>
    <row r="703" spans="1:3" ht="11.25" customHeight="1" hidden="1" outlineLevel="2">
      <c r="A703" s="6" t="s">
        <v>675</v>
      </c>
      <c r="B703" s="8">
        <v>1</v>
      </c>
      <c r="C703" s="4">
        <v>5465.26</v>
      </c>
    </row>
    <row r="704" spans="1:3" ht="11.25" customHeight="1" hidden="1" outlineLevel="2">
      <c r="A704" s="6" t="s">
        <v>425</v>
      </c>
      <c r="B704" s="8">
        <v>1</v>
      </c>
      <c r="C704" s="4">
        <v>4743.72</v>
      </c>
    </row>
    <row r="705" spans="1:3" ht="11.25" customHeight="1" hidden="1" outlineLevel="2">
      <c r="A705" s="6" t="s">
        <v>676</v>
      </c>
      <c r="B705" s="8">
        <v>1</v>
      </c>
      <c r="C705" s="4">
        <v>3000</v>
      </c>
    </row>
    <row r="706" spans="1:3" ht="11.25" customHeight="1" hidden="1" outlineLevel="2">
      <c r="A706" s="6" t="s">
        <v>583</v>
      </c>
      <c r="B706" s="8">
        <v>1</v>
      </c>
      <c r="C706" s="4">
        <v>4371.99</v>
      </c>
    </row>
    <row r="707" spans="1:3" ht="11.25" customHeight="1" hidden="1" outlineLevel="2">
      <c r="A707" s="6" t="s">
        <v>584</v>
      </c>
      <c r="B707" s="8">
        <v>1</v>
      </c>
      <c r="C707" s="4">
        <v>14870</v>
      </c>
    </row>
    <row r="708" spans="1:3" ht="11.25" customHeight="1" hidden="1" outlineLevel="2">
      <c r="A708" s="6" t="s">
        <v>585</v>
      </c>
      <c r="B708" s="8">
        <v>1</v>
      </c>
      <c r="C708" s="4">
        <v>4405.79</v>
      </c>
    </row>
    <row r="709" spans="1:3" ht="11.25" customHeight="1" hidden="1" outlineLevel="2">
      <c r="A709" s="6" t="s">
        <v>679</v>
      </c>
      <c r="B709" s="8">
        <v>1</v>
      </c>
      <c r="C709" s="4">
        <v>5465.26</v>
      </c>
    </row>
    <row r="710" spans="1:3" ht="11.25" customHeight="1" hidden="1" outlineLevel="2">
      <c r="A710" s="6" t="s">
        <v>586</v>
      </c>
      <c r="B710" s="8">
        <v>1</v>
      </c>
      <c r="C710" s="4">
        <v>4922.79</v>
      </c>
    </row>
    <row r="711" spans="1:3" ht="11.25" customHeight="1" hidden="1" outlineLevel="2">
      <c r="A711" s="6" t="s">
        <v>587</v>
      </c>
      <c r="B711" s="8">
        <v>1</v>
      </c>
      <c r="C711" s="4">
        <v>4405.79</v>
      </c>
    </row>
    <row r="712" spans="1:3" ht="11.25" customHeight="1" hidden="1" outlineLevel="2">
      <c r="A712" s="6" t="s">
        <v>588</v>
      </c>
      <c r="B712" s="8">
        <v>1</v>
      </c>
      <c r="C712" s="4">
        <v>4922.79</v>
      </c>
    </row>
    <row r="713" spans="1:3" ht="11.25" customHeight="1" hidden="1" outlineLevel="2">
      <c r="A713" s="6" t="s">
        <v>589</v>
      </c>
      <c r="B713" s="8">
        <v>1</v>
      </c>
      <c r="C713" s="4">
        <v>4922.79</v>
      </c>
    </row>
    <row r="714" spans="1:3" ht="11.25" customHeight="1" hidden="1" outlineLevel="2">
      <c r="A714" s="6" t="s">
        <v>590</v>
      </c>
      <c r="B714" s="8">
        <v>1</v>
      </c>
      <c r="C714" s="4">
        <v>6500.02</v>
      </c>
    </row>
    <row r="715" spans="1:3" ht="11.25" customHeight="1" hidden="1" outlineLevel="2">
      <c r="A715" s="6" t="s">
        <v>683</v>
      </c>
      <c r="B715" s="8">
        <v>1</v>
      </c>
      <c r="C715" s="4">
        <v>8000</v>
      </c>
    </row>
    <row r="716" spans="1:3" ht="11.25" customHeight="1" hidden="1" outlineLevel="2">
      <c r="A716" s="6" t="s">
        <v>591</v>
      </c>
      <c r="B716" s="8">
        <v>1</v>
      </c>
      <c r="C716" s="4">
        <v>6500.02</v>
      </c>
    </row>
    <row r="717" spans="1:3" ht="11.25" customHeight="1" hidden="1" outlineLevel="2">
      <c r="A717" s="6" t="s">
        <v>684</v>
      </c>
      <c r="B717" s="8">
        <v>1</v>
      </c>
      <c r="C717" s="4">
        <v>5465.26</v>
      </c>
    </row>
    <row r="718" spans="1:3" ht="11.25" customHeight="1" hidden="1" outlineLevel="2">
      <c r="A718" s="6" t="s">
        <v>592</v>
      </c>
      <c r="B718" s="8">
        <v>1</v>
      </c>
      <c r="C718" s="4">
        <v>12000</v>
      </c>
    </row>
    <row r="719" spans="1:3" ht="11.25" customHeight="1" hidden="1" outlineLevel="2">
      <c r="A719" s="6" t="s">
        <v>685</v>
      </c>
      <c r="B719" s="8">
        <v>1</v>
      </c>
      <c r="C719" s="4">
        <v>5000</v>
      </c>
    </row>
    <row r="720" spans="1:3" ht="11.25" customHeight="1" hidden="1" outlineLevel="2">
      <c r="A720" s="6" t="s">
        <v>593</v>
      </c>
      <c r="B720" s="8">
        <v>1</v>
      </c>
      <c r="C720" s="4">
        <v>4405.79</v>
      </c>
    </row>
    <row r="721" spans="1:3" ht="11.25" customHeight="1" hidden="1" outlineLevel="2">
      <c r="A721" s="6" t="s">
        <v>594</v>
      </c>
      <c r="B721" s="8">
        <v>1</v>
      </c>
      <c r="C721" s="4">
        <v>5000</v>
      </c>
    </row>
    <row r="722" spans="1:3" ht="11.25" customHeight="1" hidden="1" outlineLevel="2">
      <c r="A722" s="6" t="s">
        <v>595</v>
      </c>
      <c r="B722" s="8">
        <v>1</v>
      </c>
      <c r="C722" s="4">
        <v>4371.99</v>
      </c>
    </row>
    <row r="723" spans="1:3" ht="11.25" customHeight="1" hidden="1" outlineLevel="2">
      <c r="A723" s="6" t="s">
        <v>596</v>
      </c>
      <c r="B723" s="8">
        <v>1</v>
      </c>
      <c r="C723" s="4">
        <v>18000</v>
      </c>
    </row>
    <row r="724" spans="1:3" ht="11.25" customHeight="1" hidden="1" outlineLevel="2">
      <c r="A724" s="6" t="s">
        <v>565</v>
      </c>
      <c r="B724" s="8">
        <v>1</v>
      </c>
      <c r="C724" s="4">
        <v>5000</v>
      </c>
    </row>
    <row r="725" spans="1:3" ht="11.25" customHeight="1" hidden="1" outlineLevel="2">
      <c r="A725" s="6" t="s">
        <v>687</v>
      </c>
      <c r="B725" s="8">
        <v>1</v>
      </c>
      <c r="C725" s="4">
        <v>5465.26</v>
      </c>
    </row>
    <row r="726" spans="1:3" ht="11.25" customHeight="1" hidden="1" outlineLevel="2">
      <c r="A726" s="6" t="s">
        <v>597</v>
      </c>
      <c r="B726" s="8">
        <v>1</v>
      </c>
      <c r="C726" s="4">
        <v>4405.79</v>
      </c>
    </row>
    <row r="727" spans="1:3" ht="11.25" customHeight="1" hidden="1" outlineLevel="2">
      <c r="A727" s="6" t="s">
        <v>439</v>
      </c>
      <c r="B727" s="8">
        <v>1</v>
      </c>
      <c r="C727" s="4">
        <v>6500.02</v>
      </c>
    </row>
    <row r="728" spans="1:3" ht="11.25" customHeight="1" hidden="1" outlineLevel="2">
      <c r="A728" s="6" t="s">
        <v>689</v>
      </c>
      <c r="B728" s="8">
        <v>1</v>
      </c>
      <c r="C728" s="4">
        <v>9000</v>
      </c>
    </row>
    <row r="729" spans="1:3" ht="11.25" customHeight="1" hidden="1" outlineLevel="2">
      <c r="A729" s="6" t="s">
        <v>598</v>
      </c>
      <c r="B729" s="8">
        <v>1</v>
      </c>
      <c r="C729" s="4">
        <v>6500.02</v>
      </c>
    </row>
    <row r="730" spans="1:3" ht="11.25" customHeight="1" hidden="1" outlineLevel="2">
      <c r="A730" s="6" t="s">
        <v>599</v>
      </c>
      <c r="B730" s="8">
        <v>1</v>
      </c>
      <c r="C730" s="4">
        <v>4371.99</v>
      </c>
    </row>
    <row r="731" spans="1:3" ht="11.25" customHeight="1" hidden="1" outlineLevel="2">
      <c r="A731" s="6" t="s">
        <v>691</v>
      </c>
      <c r="B731" s="8">
        <v>1</v>
      </c>
      <c r="C731" s="4">
        <v>8000</v>
      </c>
    </row>
    <row r="732" spans="1:3" ht="11.25" customHeight="1" hidden="1" outlineLevel="2">
      <c r="A732" s="6" t="s">
        <v>692</v>
      </c>
      <c r="B732" s="8">
        <v>1</v>
      </c>
      <c r="C732" s="4">
        <v>3000</v>
      </c>
    </row>
    <row r="733" spans="1:3" ht="11.25" customHeight="1" hidden="1" outlineLevel="2">
      <c r="A733" s="6" t="s">
        <v>693</v>
      </c>
      <c r="B733" s="8">
        <v>2</v>
      </c>
      <c r="C733" s="4">
        <v>5465.26</v>
      </c>
    </row>
    <row r="734" spans="1:3" ht="11.25" customHeight="1" hidden="1" outlineLevel="2">
      <c r="A734" s="6" t="s">
        <v>694</v>
      </c>
      <c r="B734" s="8">
        <v>1</v>
      </c>
      <c r="C734" s="4">
        <v>5465.26</v>
      </c>
    </row>
    <row r="735" spans="1:3" ht="11.25" customHeight="1" hidden="1" outlineLevel="2">
      <c r="A735" s="6" t="s">
        <v>601</v>
      </c>
      <c r="B735" s="8">
        <v>1</v>
      </c>
      <c r="C735" s="4">
        <v>6500.02</v>
      </c>
    </row>
    <row r="736" spans="1:3" ht="11.25" customHeight="1" hidden="1" outlineLevel="2">
      <c r="A736" s="6" t="s">
        <v>602</v>
      </c>
      <c r="B736" s="8">
        <v>1</v>
      </c>
      <c r="C736" s="4">
        <v>6500.02</v>
      </c>
    </row>
    <row r="737" spans="1:3" ht="11.25" customHeight="1" hidden="1" outlineLevel="2">
      <c r="A737" s="6" t="s">
        <v>603</v>
      </c>
      <c r="B737" s="8">
        <v>1</v>
      </c>
      <c r="C737" s="4">
        <v>5000</v>
      </c>
    </row>
    <row r="738" spans="1:3" ht="11.25" customHeight="1" hidden="1" outlineLevel="2">
      <c r="A738" s="6" t="s">
        <v>604</v>
      </c>
      <c r="B738" s="8">
        <v>1</v>
      </c>
      <c r="C738" s="4">
        <v>3914.99</v>
      </c>
    </row>
    <row r="739" spans="1:3" ht="11.25" customHeight="1" hidden="1" outlineLevel="2">
      <c r="A739" s="6" t="s">
        <v>605</v>
      </c>
      <c r="B739" s="8">
        <v>1</v>
      </c>
      <c r="C739" s="4">
        <v>4371.98</v>
      </c>
    </row>
    <row r="740" spans="1:3" ht="11.25" customHeight="1" hidden="1" outlineLevel="2">
      <c r="A740" s="6" t="s">
        <v>606</v>
      </c>
      <c r="B740" s="8">
        <v>1</v>
      </c>
      <c r="C740" s="4">
        <v>6500.02</v>
      </c>
    </row>
    <row r="741" spans="1:3" ht="11.25" customHeight="1" hidden="1" outlineLevel="2">
      <c r="A741" s="6" t="s">
        <v>566</v>
      </c>
      <c r="B741" s="8">
        <v>1</v>
      </c>
      <c r="C741" s="4">
        <v>3000</v>
      </c>
    </row>
    <row r="742" spans="1:3" ht="11.25" customHeight="1" hidden="1" outlineLevel="2">
      <c r="A742" s="6" t="s">
        <v>607</v>
      </c>
      <c r="B742" s="8">
        <v>1</v>
      </c>
      <c r="C742" s="4">
        <v>10000</v>
      </c>
    </row>
    <row r="743" spans="1:3" ht="11.25" customHeight="1" hidden="1" outlineLevel="2">
      <c r="A743" s="6" t="s">
        <v>567</v>
      </c>
      <c r="B743" s="8">
        <v>1</v>
      </c>
      <c r="C743" s="4">
        <v>4405.79</v>
      </c>
    </row>
    <row r="744" spans="1:3" ht="11.25" customHeight="1" hidden="1" outlineLevel="2">
      <c r="A744" s="6" t="s">
        <v>695</v>
      </c>
      <c r="B744" s="8">
        <v>1</v>
      </c>
      <c r="C744" s="4">
        <v>8000</v>
      </c>
    </row>
    <row r="745" spans="1:3" ht="11.25" customHeight="1" hidden="1" outlineLevel="2">
      <c r="A745" s="6" t="s">
        <v>696</v>
      </c>
      <c r="B745" s="8">
        <v>1</v>
      </c>
      <c r="C745" s="4">
        <v>5465.26</v>
      </c>
    </row>
    <row r="746" spans="1:3" ht="11.25" customHeight="1" hidden="1" outlineLevel="2">
      <c r="A746" s="6" t="s">
        <v>608</v>
      </c>
      <c r="B746" s="8">
        <v>1</v>
      </c>
      <c r="C746" s="4">
        <v>5000</v>
      </c>
    </row>
    <row r="747" spans="1:3" ht="11.25" customHeight="1" hidden="1" outlineLevel="2">
      <c r="A747" s="6" t="s">
        <v>699</v>
      </c>
      <c r="B747" s="8">
        <v>1</v>
      </c>
      <c r="C747" s="4">
        <v>5465.26</v>
      </c>
    </row>
    <row r="748" spans="1:3" ht="11.25" customHeight="1" hidden="1" outlineLevel="2">
      <c r="A748" s="6" t="s">
        <v>610</v>
      </c>
      <c r="B748" s="8">
        <v>1</v>
      </c>
      <c r="C748" s="4">
        <v>3914.99</v>
      </c>
    </row>
    <row r="749" spans="1:3" ht="11.25" customHeight="1" hidden="1" outlineLevel="2">
      <c r="A749" s="6" t="s">
        <v>611</v>
      </c>
      <c r="B749" s="8">
        <v>1</v>
      </c>
      <c r="C749" s="4">
        <v>6500.02</v>
      </c>
    </row>
    <row r="750" spans="1:3" ht="11.25" customHeight="1" hidden="1" outlineLevel="2">
      <c r="A750" s="6" t="s">
        <v>612</v>
      </c>
      <c r="B750" s="8">
        <v>1</v>
      </c>
      <c r="C750" s="4">
        <v>3000</v>
      </c>
    </row>
    <row r="751" spans="1:3" ht="11.25" customHeight="1" hidden="1" outlineLevel="2">
      <c r="A751" s="6" t="s">
        <v>613</v>
      </c>
      <c r="B751" s="8">
        <v>1</v>
      </c>
      <c r="C751" s="4">
        <v>6500.02</v>
      </c>
    </row>
    <row r="752" spans="1:3" ht="11.25" customHeight="1" hidden="1" outlineLevel="2">
      <c r="A752" s="6" t="s">
        <v>614</v>
      </c>
      <c r="B752" s="8">
        <v>1</v>
      </c>
      <c r="C752" s="4">
        <v>16000</v>
      </c>
    </row>
    <row r="753" spans="1:3" ht="11.25" customHeight="1" hidden="1" outlineLevel="2">
      <c r="A753" s="6" t="s">
        <v>615</v>
      </c>
      <c r="B753" s="8">
        <v>1</v>
      </c>
      <c r="C753" s="4">
        <v>8000</v>
      </c>
    </row>
    <row r="754" spans="1:3" ht="11.25" customHeight="1" hidden="1" outlineLevel="2">
      <c r="A754" s="6" t="s">
        <v>616</v>
      </c>
      <c r="B754" s="8">
        <v>1</v>
      </c>
      <c r="C754" s="4">
        <v>5000</v>
      </c>
    </row>
    <row r="755" spans="1:3" ht="11.25" customHeight="1" hidden="1" outlineLevel="2">
      <c r="A755" s="6" t="s">
        <v>617</v>
      </c>
      <c r="B755" s="8">
        <v>1</v>
      </c>
      <c r="C755" s="4">
        <v>8000</v>
      </c>
    </row>
    <row r="756" spans="1:3" ht="11.25" customHeight="1" hidden="1" outlineLevel="2">
      <c r="A756" s="6" t="s">
        <v>618</v>
      </c>
      <c r="B756" s="8">
        <v>1</v>
      </c>
      <c r="C756" s="4">
        <v>4371.98</v>
      </c>
    </row>
    <row r="757" spans="1:3" ht="11.25" customHeight="1" hidden="1" outlineLevel="2">
      <c r="A757" s="6" t="s">
        <v>456</v>
      </c>
      <c r="B757" s="8">
        <v>1</v>
      </c>
      <c r="C757" s="4">
        <v>5000</v>
      </c>
    </row>
    <row r="758" spans="1:3" ht="11.25" customHeight="1" hidden="1" outlineLevel="2">
      <c r="A758" s="6" t="s">
        <v>703</v>
      </c>
      <c r="B758" s="8">
        <v>1</v>
      </c>
      <c r="C758" s="4">
        <v>5465.26</v>
      </c>
    </row>
    <row r="759" spans="1:3" ht="11.25" customHeight="1" hidden="1" outlineLevel="2">
      <c r="A759" s="6" t="s">
        <v>619</v>
      </c>
      <c r="B759" s="8">
        <v>1</v>
      </c>
      <c r="C759" s="4">
        <v>12000</v>
      </c>
    </row>
    <row r="760" spans="1:3" ht="11.25" customHeight="1" hidden="1" outlineLevel="2">
      <c r="A760" s="6" t="s">
        <v>620</v>
      </c>
      <c r="B760" s="8">
        <v>1</v>
      </c>
      <c r="C760" s="4">
        <v>3914.99</v>
      </c>
    </row>
    <row r="761" spans="1:3" ht="11.25" customHeight="1" hidden="1" outlineLevel="2">
      <c r="A761" s="6" t="s">
        <v>621</v>
      </c>
      <c r="B761" s="8">
        <v>1</v>
      </c>
      <c r="C761" s="4">
        <v>4922.79</v>
      </c>
    </row>
    <row r="762" spans="1:3" ht="11.25" customHeight="1" hidden="1" outlineLevel="2">
      <c r="A762" s="6" t="s">
        <v>622</v>
      </c>
      <c r="B762" s="8">
        <v>1</v>
      </c>
      <c r="C762" s="4">
        <v>10000</v>
      </c>
    </row>
    <row r="763" spans="1:3" ht="11.25" customHeight="1" hidden="1" outlineLevel="2">
      <c r="A763" s="6" t="s">
        <v>704</v>
      </c>
      <c r="B763" s="8">
        <v>1</v>
      </c>
      <c r="C763" s="4">
        <v>8000</v>
      </c>
    </row>
    <row r="764" spans="1:3" ht="11.25" customHeight="1" hidden="1" outlineLevel="2">
      <c r="A764" s="6" t="s">
        <v>705</v>
      </c>
      <c r="B764" s="8">
        <v>1</v>
      </c>
      <c r="C764" s="4">
        <v>5465.26</v>
      </c>
    </row>
    <row r="765" spans="1:3" ht="11.25" customHeight="1" hidden="1" outlineLevel="2">
      <c r="A765" s="6" t="s">
        <v>623</v>
      </c>
      <c r="B765" s="8">
        <v>1</v>
      </c>
      <c r="C765" s="4">
        <v>3914.97</v>
      </c>
    </row>
    <row r="766" spans="1:3" ht="11.25" customHeight="1" hidden="1" outlineLevel="2">
      <c r="A766" s="6" t="s">
        <v>624</v>
      </c>
      <c r="B766" s="8">
        <v>2</v>
      </c>
      <c r="C766" s="4">
        <v>12371.98</v>
      </c>
    </row>
    <row r="767" spans="1:3" ht="11.25" customHeight="1" hidden="1" outlineLevel="2">
      <c r="A767" s="6" t="s">
        <v>625</v>
      </c>
      <c r="B767" s="8">
        <v>1</v>
      </c>
      <c r="C767" s="4">
        <v>6500.02</v>
      </c>
    </row>
    <row r="768" spans="1:3" ht="11.25" customHeight="1" hidden="1" outlineLevel="2">
      <c r="A768" s="6" t="s">
        <v>707</v>
      </c>
      <c r="B768" s="8">
        <v>1</v>
      </c>
      <c r="C768" s="4">
        <v>5000</v>
      </c>
    </row>
    <row r="769" spans="1:3" ht="11.25" customHeight="1" hidden="1" outlineLevel="2">
      <c r="A769" s="6" t="s">
        <v>708</v>
      </c>
      <c r="B769" s="8">
        <v>1</v>
      </c>
      <c r="C769" s="4">
        <v>5465.26</v>
      </c>
    </row>
    <row r="770" spans="1:3" ht="11.25" customHeight="1" hidden="1" outlineLevel="2">
      <c r="A770" s="6" t="s">
        <v>571</v>
      </c>
      <c r="B770" s="8">
        <v>1</v>
      </c>
      <c r="C770" s="4">
        <v>5000</v>
      </c>
    </row>
    <row r="771" spans="1:3" ht="11.25" customHeight="1" hidden="1" outlineLevel="2">
      <c r="A771" s="6" t="s">
        <v>712</v>
      </c>
      <c r="B771" s="8">
        <v>1</v>
      </c>
      <c r="C771" s="4">
        <v>5465.26</v>
      </c>
    </row>
    <row r="772" spans="1:3" ht="11.25" customHeight="1" hidden="1" outlineLevel="2">
      <c r="A772" s="6" t="s">
        <v>627</v>
      </c>
      <c r="B772" s="8">
        <v>1</v>
      </c>
      <c r="C772" s="4">
        <v>10000</v>
      </c>
    </row>
    <row r="773" spans="1:3" ht="11.25" customHeight="1" hidden="1" outlineLevel="2">
      <c r="A773" s="6" t="s">
        <v>713</v>
      </c>
      <c r="B773" s="8">
        <v>1</v>
      </c>
      <c r="C773" s="4">
        <v>3000</v>
      </c>
    </row>
    <row r="774" spans="1:3" ht="11.25" customHeight="1" hidden="1" outlineLevel="2">
      <c r="A774" s="6" t="s">
        <v>628</v>
      </c>
      <c r="B774" s="8">
        <v>1</v>
      </c>
      <c r="C774" s="4">
        <v>5000</v>
      </c>
    </row>
    <row r="775" spans="1:3" ht="11.25" customHeight="1" hidden="1" outlineLevel="2">
      <c r="A775" s="6" t="s">
        <v>629</v>
      </c>
      <c r="B775" s="8">
        <v>1</v>
      </c>
      <c r="C775" s="4">
        <v>4922.79</v>
      </c>
    </row>
    <row r="776" spans="1:3" ht="11.25" customHeight="1" hidden="1" outlineLevel="2">
      <c r="A776" s="6" t="s">
        <v>630</v>
      </c>
      <c r="B776" s="8">
        <v>1</v>
      </c>
      <c r="C776" s="4">
        <v>8000</v>
      </c>
    </row>
    <row r="777" spans="1:3" ht="11.25" customHeight="1" hidden="1" outlineLevel="2">
      <c r="A777" s="6" t="s">
        <v>631</v>
      </c>
      <c r="B777" s="8">
        <v>1</v>
      </c>
      <c r="C777" s="4">
        <v>6500.02</v>
      </c>
    </row>
    <row r="778" spans="1:3" ht="11.25" customHeight="1" hidden="1" outlineLevel="2">
      <c r="A778" s="6" t="s">
        <v>715</v>
      </c>
      <c r="B778" s="8">
        <v>1</v>
      </c>
      <c r="C778" s="4">
        <v>5000</v>
      </c>
    </row>
    <row r="779" spans="1:3" ht="11.25" customHeight="1" hidden="1" outlineLevel="2">
      <c r="A779" s="6" t="s">
        <v>632</v>
      </c>
      <c r="B779" s="8">
        <v>1</v>
      </c>
      <c r="C779" s="4">
        <v>3914.98</v>
      </c>
    </row>
    <row r="780" spans="1:3" ht="11.25" customHeight="1" hidden="1" outlineLevel="2">
      <c r="A780" s="6" t="s">
        <v>633</v>
      </c>
      <c r="B780" s="8">
        <v>1</v>
      </c>
      <c r="C780" s="4">
        <v>6500.02</v>
      </c>
    </row>
    <row r="781" spans="1:3" ht="11.25" customHeight="1" hidden="1" outlineLevel="2">
      <c r="A781" s="6" t="s">
        <v>634</v>
      </c>
      <c r="B781" s="8">
        <v>1</v>
      </c>
      <c r="C781" s="4">
        <v>10000</v>
      </c>
    </row>
    <row r="782" spans="1:3" ht="11.25" customHeight="1" hidden="1" outlineLevel="2">
      <c r="A782" s="6" t="s">
        <v>418</v>
      </c>
      <c r="B782" s="8">
        <v>1</v>
      </c>
      <c r="C782" s="4">
        <v>15000</v>
      </c>
    </row>
    <row r="783" spans="1:3" ht="11.25" customHeight="1" hidden="1" outlineLevel="2">
      <c r="A783" s="6" t="s">
        <v>718</v>
      </c>
      <c r="B783" s="8">
        <v>1</v>
      </c>
      <c r="C783" s="4">
        <v>15000</v>
      </c>
    </row>
    <row r="784" spans="1:3" ht="11.25" customHeight="1" hidden="1" outlineLevel="2">
      <c r="A784" s="6" t="s">
        <v>635</v>
      </c>
      <c r="B784" s="8">
        <v>1</v>
      </c>
      <c r="C784" s="4">
        <v>4564.66</v>
      </c>
    </row>
    <row r="785" spans="1:3" ht="11.25" customHeight="1" hidden="1" outlineLevel="2">
      <c r="A785" s="6" t="s">
        <v>575</v>
      </c>
      <c r="B785" s="8">
        <v>1</v>
      </c>
      <c r="C785" s="4">
        <v>15400</v>
      </c>
    </row>
    <row r="786" spans="1:3" ht="11.25" customHeight="1" hidden="1" outlineLevel="2">
      <c r="A786" s="6" t="s">
        <v>636</v>
      </c>
      <c r="B786" s="8">
        <v>1</v>
      </c>
      <c r="C786" s="4">
        <v>6500.02</v>
      </c>
    </row>
    <row r="787" spans="1:3" ht="11.25" customHeight="1" hidden="1" outlineLevel="2">
      <c r="A787" s="6" t="s">
        <v>637</v>
      </c>
      <c r="B787" s="8">
        <v>1</v>
      </c>
      <c r="C787" s="4">
        <v>4922.79</v>
      </c>
    </row>
    <row r="788" spans="1:3" ht="11.25" customHeight="1" hidden="1" outlineLevel="2">
      <c r="A788" s="6" t="s">
        <v>638</v>
      </c>
      <c r="B788" s="8">
        <v>1</v>
      </c>
      <c r="C788" s="4">
        <v>5000</v>
      </c>
    </row>
    <row r="789" spans="1:3" ht="11.25" customHeight="1" hidden="1" outlineLevel="2">
      <c r="A789" s="6" t="s">
        <v>639</v>
      </c>
      <c r="B789" s="8">
        <v>1</v>
      </c>
      <c r="C789" s="4">
        <v>4405.79</v>
      </c>
    </row>
    <row r="790" spans="1:3" ht="11.25" customHeight="1" hidden="1" outlineLevel="2">
      <c r="A790" s="6" t="s">
        <v>640</v>
      </c>
      <c r="B790" s="8">
        <v>1</v>
      </c>
      <c r="C790" s="4">
        <v>50626.7</v>
      </c>
    </row>
    <row r="791" spans="1:3" ht="11.25" customHeight="1" hidden="1" outlineLevel="2">
      <c r="A791" s="6" t="s">
        <v>641</v>
      </c>
      <c r="B791" s="8">
        <v>1</v>
      </c>
      <c r="C791" s="4">
        <v>5000</v>
      </c>
    </row>
    <row r="792" spans="1:3" ht="11.25" customHeight="1" hidden="1" outlineLevel="2">
      <c r="A792" s="6" t="s">
        <v>48</v>
      </c>
      <c r="B792" s="8">
        <v>1</v>
      </c>
      <c r="C792" s="4">
        <v>4371.98</v>
      </c>
    </row>
    <row r="793" spans="1:3" ht="11.25" customHeight="1" hidden="1" outlineLevel="2">
      <c r="A793" s="6" t="s">
        <v>642</v>
      </c>
      <c r="B793" s="8">
        <v>1</v>
      </c>
      <c r="C793" s="4">
        <v>8000</v>
      </c>
    </row>
    <row r="794" spans="1:3" ht="11.25" customHeight="1" hidden="1" outlineLevel="2">
      <c r="A794" s="6" t="s">
        <v>721</v>
      </c>
      <c r="B794" s="8">
        <v>1</v>
      </c>
      <c r="C794" s="4">
        <v>15000</v>
      </c>
    </row>
    <row r="795" spans="1:3" ht="11.25" customHeight="1" hidden="1" outlineLevel="2">
      <c r="A795" s="6" t="s">
        <v>643</v>
      </c>
      <c r="B795" s="8">
        <v>1</v>
      </c>
      <c r="C795" s="4">
        <v>3914.99</v>
      </c>
    </row>
    <row r="796" spans="1:3" ht="11.25" customHeight="1" hidden="1" outlineLevel="2">
      <c r="A796" s="6" t="s">
        <v>644</v>
      </c>
      <c r="B796" s="8">
        <v>1</v>
      </c>
      <c r="C796" s="4">
        <v>3914.97</v>
      </c>
    </row>
    <row r="797" spans="1:3" ht="11.25" customHeight="1" hidden="1" outlineLevel="2">
      <c r="A797" s="6" t="s">
        <v>645</v>
      </c>
      <c r="B797" s="8">
        <v>1</v>
      </c>
      <c r="C797" s="4">
        <v>3914.99</v>
      </c>
    </row>
    <row r="798" spans="1:3" ht="11.25" customHeight="1" hidden="1" outlineLevel="2">
      <c r="A798" s="6" t="s">
        <v>646</v>
      </c>
      <c r="B798" s="8">
        <v>1</v>
      </c>
      <c r="C798" s="4">
        <v>5465.26</v>
      </c>
    </row>
    <row r="799" spans="1:3" ht="11.25" customHeight="1" hidden="1" outlineLevel="2">
      <c r="A799" s="6" t="s">
        <v>724</v>
      </c>
      <c r="B799" s="8">
        <v>1</v>
      </c>
      <c r="C799" s="4">
        <v>5465.26</v>
      </c>
    </row>
    <row r="800" spans="1:3" ht="11.25" customHeight="1" hidden="1" outlineLevel="2">
      <c r="A800" s="6" t="s">
        <v>647</v>
      </c>
      <c r="B800" s="8">
        <v>1</v>
      </c>
      <c r="C800" s="4">
        <v>10000</v>
      </c>
    </row>
    <row r="801" spans="1:3" ht="11.25" customHeight="1" hidden="1" outlineLevel="2">
      <c r="A801" s="6" t="s">
        <v>648</v>
      </c>
      <c r="B801" s="8">
        <v>1</v>
      </c>
      <c r="C801" s="4">
        <v>5000</v>
      </c>
    </row>
    <row r="802" spans="1:3" ht="11.25" customHeight="1" hidden="1" outlineLevel="2">
      <c r="A802" s="6" t="s">
        <v>649</v>
      </c>
      <c r="B802" s="8">
        <v>1</v>
      </c>
      <c r="C802" s="4">
        <v>6500.02</v>
      </c>
    </row>
    <row r="803" spans="1:3" ht="11.25" customHeight="1" hidden="1" outlineLevel="2">
      <c r="A803" s="6" t="s">
        <v>650</v>
      </c>
      <c r="B803" s="8">
        <v>1</v>
      </c>
      <c r="C803" s="4">
        <v>6500.02</v>
      </c>
    </row>
    <row r="804" spans="1:3" ht="11.25" customHeight="1" hidden="1" outlineLevel="2">
      <c r="A804" s="6" t="s">
        <v>651</v>
      </c>
      <c r="B804" s="8">
        <v>1</v>
      </c>
      <c r="C804" s="4">
        <v>10000</v>
      </c>
    </row>
    <row r="805" spans="1:3" ht="11.25" customHeight="1" hidden="1" outlineLevel="2">
      <c r="A805" s="6" t="s">
        <v>483</v>
      </c>
      <c r="B805" s="8">
        <v>1</v>
      </c>
      <c r="C805" s="4">
        <v>6500.02</v>
      </c>
    </row>
    <row r="806" spans="1:3" ht="11.25" customHeight="1" hidden="1" outlineLevel="2">
      <c r="A806" s="6" t="s">
        <v>652</v>
      </c>
      <c r="B806" s="8">
        <v>1</v>
      </c>
      <c r="C806" s="4">
        <v>4405.79</v>
      </c>
    </row>
    <row r="807" spans="1:3" ht="11.25" customHeight="1" hidden="1" outlineLevel="2">
      <c r="A807" s="6" t="s">
        <v>653</v>
      </c>
      <c r="B807" s="8">
        <v>1</v>
      </c>
      <c r="C807" s="4">
        <v>6500.02</v>
      </c>
    </row>
    <row r="808" spans="1:3" ht="11.25" customHeight="1" hidden="1" outlineLevel="2">
      <c r="A808" s="6" t="s">
        <v>654</v>
      </c>
      <c r="B808" s="8">
        <v>1</v>
      </c>
      <c r="C808" s="4">
        <v>4405.79</v>
      </c>
    </row>
    <row r="809" spans="1:3" ht="11.25" customHeight="1" hidden="1" outlineLevel="2">
      <c r="A809" s="6" t="s">
        <v>728</v>
      </c>
      <c r="B809" s="8">
        <v>1</v>
      </c>
      <c r="C809" s="4">
        <v>5465.26</v>
      </c>
    </row>
    <row r="810" spans="1:3" ht="11.25" customHeight="1" hidden="1" outlineLevel="2">
      <c r="A810" s="6" t="s">
        <v>655</v>
      </c>
      <c r="B810" s="8">
        <v>1</v>
      </c>
      <c r="C810" s="4">
        <v>3914.99</v>
      </c>
    </row>
    <row r="811" spans="1:3" ht="11.25" customHeight="1" hidden="1" outlineLevel="2">
      <c r="A811" s="6" t="s">
        <v>657</v>
      </c>
      <c r="B811" s="8">
        <v>1</v>
      </c>
      <c r="C811" s="4">
        <v>4922.79</v>
      </c>
    </row>
    <row r="812" spans="1:3" ht="11.25" customHeight="1" hidden="1" outlineLevel="2">
      <c r="A812" s="6" t="s">
        <v>730</v>
      </c>
      <c r="B812" s="8">
        <v>1</v>
      </c>
      <c r="C812" s="4">
        <v>5465.26</v>
      </c>
    </row>
    <row r="813" spans="1:3" ht="11.25" customHeight="1" hidden="1" outlineLevel="2">
      <c r="A813" s="6" t="s">
        <v>731</v>
      </c>
      <c r="B813" s="8">
        <v>1</v>
      </c>
      <c r="C813" s="4">
        <v>5465.26</v>
      </c>
    </row>
    <row r="814" spans="1:3" ht="11.25" customHeight="1" hidden="1" outlineLevel="2">
      <c r="A814" s="6" t="s">
        <v>658</v>
      </c>
      <c r="B814" s="8">
        <v>1</v>
      </c>
      <c r="C814" s="4">
        <v>4371.99</v>
      </c>
    </row>
    <row r="815" spans="1:3" ht="11.25" customHeight="1" hidden="1" outlineLevel="2">
      <c r="A815" s="6" t="s">
        <v>734</v>
      </c>
      <c r="B815" s="8">
        <v>1</v>
      </c>
      <c r="C815" s="4">
        <v>3000</v>
      </c>
    </row>
    <row r="816" spans="1:3" ht="11.25" customHeight="1" hidden="1" outlineLevel="2">
      <c r="A816" s="6" t="s">
        <v>659</v>
      </c>
      <c r="B816" s="8">
        <v>1</v>
      </c>
      <c r="C816" s="4">
        <v>4371.99</v>
      </c>
    </row>
    <row r="817" spans="1:3" ht="11.25" customHeight="1" hidden="1" outlineLevel="2">
      <c r="A817" s="6" t="s">
        <v>660</v>
      </c>
      <c r="B817" s="8">
        <v>1</v>
      </c>
      <c r="C817" s="4">
        <v>10000</v>
      </c>
    </row>
    <row r="818" spans="1:3" ht="11.25" customHeight="1" hidden="1" outlineLevel="2">
      <c r="A818" s="6" t="s">
        <v>580</v>
      </c>
      <c r="B818" s="8">
        <v>1</v>
      </c>
      <c r="C818" s="4">
        <v>5000</v>
      </c>
    </row>
    <row r="819" spans="1:3" ht="11.25" customHeight="1" hidden="1" outlineLevel="2">
      <c r="A819" s="6" t="s">
        <v>661</v>
      </c>
      <c r="B819" s="8">
        <v>1</v>
      </c>
      <c r="C819" s="4">
        <v>3914.99</v>
      </c>
    </row>
    <row r="820" spans="1:3" ht="11.25" customHeight="1" hidden="1" outlineLevel="2">
      <c r="A820" s="6" t="s">
        <v>735</v>
      </c>
      <c r="B820" s="8">
        <v>1</v>
      </c>
      <c r="C820" s="4">
        <v>5465.26</v>
      </c>
    </row>
    <row r="821" spans="1:3" ht="11.25" customHeight="1" hidden="1" outlineLevel="2">
      <c r="A821" s="6" t="s">
        <v>662</v>
      </c>
      <c r="B821" s="8">
        <v>1</v>
      </c>
      <c r="C821" s="4">
        <v>4564.66</v>
      </c>
    </row>
    <row r="822" spans="1:3" ht="11.25" customHeight="1" hidden="1" outlineLevel="2">
      <c r="A822" s="6" t="s">
        <v>663</v>
      </c>
      <c r="B822" s="8">
        <v>1</v>
      </c>
      <c r="C822" s="4">
        <v>6500.02</v>
      </c>
    </row>
    <row r="823" spans="1:3" ht="11.25" customHeight="1" hidden="1" outlineLevel="2">
      <c r="A823" s="6" t="s">
        <v>664</v>
      </c>
      <c r="B823" s="8">
        <v>1</v>
      </c>
      <c r="C823" s="4">
        <v>8000</v>
      </c>
    </row>
    <row r="824" spans="1:3" ht="11.25" customHeight="1" hidden="1" outlineLevel="2">
      <c r="A824" s="6" t="s">
        <v>665</v>
      </c>
      <c r="B824" s="8">
        <v>1</v>
      </c>
      <c r="C824" s="4">
        <v>12000</v>
      </c>
    </row>
    <row r="825" spans="1:3" ht="11.25" customHeight="1" hidden="1" outlineLevel="2">
      <c r="A825" s="6" t="s">
        <v>736</v>
      </c>
      <c r="B825" s="8">
        <v>1</v>
      </c>
      <c r="C825" s="4">
        <v>5465.26</v>
      </c>
    </row>
    <row r="826" spans="1:3" ht="11.25" customHeight="1" hidden="1" outlineLevel="2">
      <c r="A826" s="6" t="s">
        <v>737</v>
      </c>
      <c r="B826" s="8">
        <v>1</v>
      </c>
      <c r="C826" s="4">
        <v>3000</v>
      </c>
    </row>
    <row r="827" spans="1:3" ht="11.25" customHeight="1" hidden="1" outlineLevel="2">
      <c r="A827" s="6" t="s">
        <v>666</v>
      </c>
      <c r="B827" s="8">
        <v>1</v>
      </c>
      <c r="C827" s="4">
        <v>6500.02</v>
      </c>
    </row>
    <row r="828" spans="1:3" ht="11.25" customHeight="1" hidden="1" outlineLevel="2">
      <c r="A828" s="6" t="s">
        <v>667</v>
      </c>
      <c r="B828" s="8">
        <v>1</v>
      </c>
      <c r="C828" s="4">
        <v>4371.98</v>
      </c>
    </row>
    <row r="829" spans="1:3" ht="11.25" customHeight="1" hidden="1" outlineLevel="2">
      <c r="A829" s="6" t="s">
        <v>668</v>
      </c>
      <c r="B829" s="8">
        <v>1</v>
      </c>
      <c r="C829" s="4">
        <v>4405.79</v>
      </c>
    </row>
    <row r="830" spans="1:3" ht="11.25" customHeight="1" hidden="1" outlineLevel="2">
      <c r="A830" s="6" t="s">
        <v>669</v>
      </c>
      <c r="B830" s="8">
        <v>1</v>
      </c>
      <c r="C830" s="4">
        <v>17770</v>
      </c>
    </row>
    <row r="831" spans="1:3" ht="11.25" customHeight="1" hidden="1" outlineLevel="2">
      <c r="A831" s="6" t="s">
        <v>670</v>
      </c>
      <c r="B831" s="8">
        <v>1</v>
      </c>
      <c r="C831" s="4">
        <v>8000</v>
      </c>
    </row>
    <row r="832" spans="1:3" ht="11.25" customHeight="1" hidden="1" outlineLevel="2">
      <c r="A832" s="6" t="s">
        <v>738</v>
      </c>
      <c r="B832" s="8">
        <v>1</v>
      </c>
      <c r="C832" s="4">
        <v>5465.26</v>
      </c>
    </row>
    <row r="833" spans="1:3" ht="11.25" outlineLevel="1" collapsed="1">
      <c r="A833" s="21" t="s">
        <v>536</v>
      </c>
      <c r="B833" s="8">
        <f>SUM(B834:B875)</f>
        <v>42</v>
      </c>
      <c r="C833" s="4">
        <f>SUM(C834:C875)</f>
        <v>208287.22999999998</v>
      </c>
    </row>
    <row r="834" spans="1:7" s="15" customFormat="1" ht="11.25" customHeight="1" hidden="1" outlineLevel="2">
      <c r="A834" s="6" t="s">
        <v>673</v>
      </c>
      <c r="B834" s="8">
        <v>1</v>
      </c>
      <c r="C834" s="4">
        <v>4531.29</v>
      </c>
      <c r="E834"/>
      <c r="F834"/>
      <c r="G834"/>
    </row>
    <row r="835" spans="1:7" s="15" customFormat="1" ht="11.25" customHeight="1" hidden="1" outlineLevel="2">
      <c r="A835" s="6" t="s">
        <v>674</v>
      </c>
      <c r="B835" s="8">
        <v>1</v>
      </c>
      <c r="C835" s="4">
        <v>3391.8</v>
      </c>
      <c r="E835"/>
      <c r="F835"/>
      <c r="G835"/>
    </row>
    <row r="836" spans="1:7" s="15" customFormat="1" ht="11.25" customHeight="1" hidden="1" outlineLevel="2">
      <c r="A836" s="6" t="s">
        <v>677</v>
      </c>
      <c r="B836" s="8">
        <v>1</v>
      </c>
      <c r="C836" s="4">
        <v>3034.39</v>
      </c>
      <c r="E836"/>
      <c r="F836"/>
      <c r="G836"/>
    </row>
    <row r="837" spans="1:7" s="15" customFormat="1" ht="11.25" customHeight="1" hidden="1" outlineLevel="2">
      <c r="A837" s="6" t="s">
        <v>678</v>
      </c>
      <c r="B837" s="8">
        <v>1</v>
      </c>
      <c r="C837" s="4">
        <v>2400.23</v>
      </c>
      <c r="E837"/>
      <c r="F837"/>
      <c r="G837"/>
    </row>
    <row r="838" spans="1:3" ht="11.25" customHeight="1" hidden="1" outlineLevel="2">
      <c r="A838" s="6" t="s">
        <v>585</v>
      </c>
      <c r="B838" s="8">
        <v>1</v>
      </c>
      <c r="C838" s="4">
        <v>2150</v>
      </c>
    </row>
    <row r="839" spans="1:7" s="15" customFormat="1" ht="11.25" customHeight="1" hidden="1" outlineLevel="2">
      <c r="A839" s="6" t="s">
        <v>680</v>
      </c>
      <c r="B839" s="8">
        <v>1</v>
      </c>
      <c r="C839" s="4">
        <v>6972.89</v>
      </c>
      <c r="E839"/>
      <c r="F839"/>
      <c r="G839"/>
    </row>
    <row r="840" spans="1:7" s="15" customFormat="1" ht="11.25" customHeight="1" hidden="1" outlineLevel="2">
      <c r="A840" s="6" t="s">
        <v>681</v>
      </c>
      <c r="B840" s="8">
        <v>1</v>
      </c>
      <c r="C840" s="4">
        <v>1764.97</v>
      </c>
      <c r="E840"/>
      <c r="F840"/>
      <c r="G840"/>
    </row>
    <row r="841" spans="1:7" s="15" customFormat="1" ht="11.25" customHeight="1" hidden="1" outlineLevel="2">
      <c r="A841" s="6" t="s">
        <v>682</v>
      </c>
      <c r="B841" s="8">
        <v>1</v>
      </c>
      <c r="C841" s="4">
        <v>5360.95</v>
      </c>
      <c r="E841"/>
      <c r="F841"/>
      <c r="G841"/>
    </row>
    <row r="842" spans="1:7" s="15" customFormat="1" ht="11.25" customHeight="1" hidden="1" outlineLevel="2">
      <c r="A842" s="6" t="s">
        <v>686</v>
      </c>
      <c r="B842" s="8">
        <v>1</v>
      </c>
      <c r="C842" s="4">
        <v>15000</v>
      </c>
      <c r="E842"/>
      <c r="F842"/>
      <c r="G842"/>
    </row>
    <row r="843" spans="1:7" s="15" customFormat="1" ht="11.25" customHeight="1" hidden="1" outlineLevel="2">
      <c r="A843" s="6" t="s">
        <v>688</v>
      </c>
      <c r="B843" s="8">
        <v>1</v>
      </c>
      <c r="C843" s="4">
        <v>3195.18</v>
      </c>
      <c r="E843"/>
      <c r="F843"/>
      <c r="G843"/>
    </row>
    <row r="844" spans="1:7" s="15" customFormat="1" ht="11.25" customHeight="1" hidden="1" outlineLevel="2">
      <c r="A844" s="6" t="s">
        <v>690</v>
      </c>
      <c r="B844" s="8">
        <v>1</v>
      </c>
      <c r="C844" s="4">
        <v>6473.04</v>
      </c>
      <c r="E844"/>
      <c r="F844"/>
      <c r="G844"/>
    </row>
    <row r="845" spans="1:3" ht="11.25" customHeight="1" hidden="1" outlineLevel="2">
      <c r="A845" s="6" t="s">
        <v>600</v>
      </c>
      <c r="B845" s="8">
        <v>1</v>
      </c>
      <c r="C845" s="4">
        <v>6000</v>
      </c>
    </row>
    <row r="846" spans="1:3" ht="11.25" customHeight="1" hidden="1" outlineLevel="2">
      <c r="A846" s="6" t="s">
        <v>692</v>
      </c>
      <c r="B846" s="8">
        <v>1</v>
      </c>
      <c r="C846" s="4">
        <v>8760.38</v>
      </c>
    </row>
    <row r="847" spans="1:3" ht="11.25" customHeight="1" hidden="1" outlineLevel="2">
      <c r="A847" s="6" t="s">
        <v>671</v>
      </c>
      <c r="B847" s="8">
        <v>1</v>
      </c>
      <c r="C847" s="4">
        <v>12000</v>
      </c>
    </row>
    <row r="848" spans="1:7" s="15" customFormat="1" ht="11.25" customHeight="1" hidden="1" outlineLevel="2">
      <c r="A848" s="6" t="s">
        <v>567</v>
      </c>
      <c r="B848" s="8">
        <v>1</v>
      </c>
      <c r="C848" s="4">
        <v>4718.14</v>
      </c>
      <c r="E848"/>
      <c r="F848"/>
      <c r="G848"/>
    </row>
    <row r="849" spans="1:7" s="15" customFormat="1" ht="11.25" customHeight="1" hidden="1" outlineLevel="2">
      <c r="A849" s="6" t="s">
        <v>697</v>
      </c>
      <c r="B849" s="8">
        <v>1</v>
      </c>
      <c r="C849" s="4">
        <v>6509.89</v>
      </c>
      <c r="E849"/>
      <c r="F849"/>
      <c r="G849"/>
    </row>
    <row r="850" spans="1:7" s="15" customFormat="1" ht="11.25" customHeight="1" hidden="1" outlineLevel="2" collapsed="1">
      <c r="A850" s="6" t="s">
        <v>698</v>
      </c>
      <c r="B850" s="8">
        <v>1</v>
      </c>
      <c r="C850" s="4">
        <v>2436.38</v>
      </c>
      <c r="E850"/>
      <c r="F850"/>
      <c r="G850"/>
    </row>
    <row r="851" spans="1:3" ht="11.25" customHeight="1" hidden="1" outlineLevel="2">
      <c r="A851" s="6" t="s">
        <v>609</v>
      </c>
      <c r="B851" s="8">
        <v>1</v>
      </c>
      <c r="C851" s="4">
        <v>6000</v>
      </c>
    </row>
    <row r="852" spans="1:7" s="15" customFormat="1" ht="11.25" customHeight="1" hidden="1" outlineLevel="2">
      <c r="A852" s="6" t="s">
        <v>700</v>
      </c>
      <c r="B852" s="8">
        <v>1</v>
      </c>
      <c r="C852" s="4">
        <v>2371.38</v>
      </c>
      <c r="E852"/>
      <c r="F852"/>
      <c r="G852"/>
    </row>
    <row r="853" spans="1:7" s="15" customFormat="1" ht="11.25" customHeight="1" hidden="1" outlineLevel="2">
      <c r="A853" s="6" t="s">
        <v>701</v>
      </c>
      <c r="B853" s="8">
        <v>1</v>
      </c>
      <c r="C853" s="4">
        <v>5344.53</v>
      </c>
      <c r="E853"/>
      <c r="F853"/>
      <c r="G853"/>
    </row>
    <row r="854" spans="1:7" s="15" customFormat="1" ht="11.25" customHeight="1" hidden="1" outlineLevel="2" collapsed="1">
      <c r="A854" s="6" t="s">
        <v>702</v>
      </c>
      <c r="B854" s="8">
        <v>1</v>
      </c>
      <c r="C854" s="4">
        <v>2592.18</v>
      </c>
      <c r="E854"/>
      <c r="F854"/>
      <c r="G854"/>
    </row>
    <row r="855" spans="1:3" ht="11.25" customHeight="1" hidden="1" outlineLevel="2">
      <c r="A855" s="6" t="s">
        <v>706</v>
      </c>
      <c r="B855" s="8">
        <v>1</v>
      </c>
      <c r="C855" s="4">
        <v>3069.56</v>
      </c>
    </row>
    <row r="856" spans="1:7" s="15" customFormat="1" ht="11.25" customHeight="1" hidden="1" outlineLevel="2">
      <c r="A856" s="6" t="s">
        <v>709</v>
      </c>
      <c r="B856" s="8">
        <v>1</v>
      </c>
      <c r="C856" s="4">
        <v>1220.63</v>
      </c>
      <c r="E856"/>
      <c r="F856"/>
      <c r="G856"/>
    </row>
    <row r="857" spans="1:7" s="15" customFormat="1" ht="11.25" customHeight="1" hidden="1" outlineLevel="2">
      <c r="A857" s="6" t="s">
        <v>710</v>
      </c>
      <c r="B857" s="8">
        <v>1</v>
      </c>
      <c r="C857" s="4">
        <v>3704.59</v>
      </c>
      <c r="E857"/>
      <c r="F857"/>
      <c r="G857"/>
    </row>
    <row r="858" spans="1:7" s="15" customFormat="1" ht="11.25" customHeight="1" hidden="1" outlineLevel="2" collapsed="1">
      <c r="A858" s="6" t="s">
        <v>711</v>
      </c>
      <c r="B858" s="8">
        <v>1</v>
      </c>
      <c r="C858" s="4">
        <v>5039.82</v>
      </c>
      <c r="E858"/>
      <c r="F858"/>
      <c r="G858"/>
    </row>
    <row r="859" spans="1:3" ht="11.25" customHeight="1" hidden="1" outlineLevel="2">
      <c r="A859" s="6" t="s">
        <v>626</v>
      </c>
      <c r="B859" s="8">
        <v>1</v>
      </c>
      <c r="C859" s="4">
        <v>6000</v>
      </c>
    </row>
    <row r="860" spans="1:7" s="15" customFormat="1" ht="11.25" customHeight="1" hidden="1" outlineLevel="2">
      <c r="A860" s="6" t="s">
        <v>714</v>
      </c>
      <c r="B860" s="8">
        <v>1</v>
      </c>
      <c r="C860" s="4">
        <v>2671.78</v>
      </c>
      <c r="E860"/>
      <c r="F860"/>
      <c r="G860"/>
    </row>
    <row r="861" spans="1:7" s="15" customFormat="1" ht="11.25" customHeight="1" hidden="1" outlineLevel="2" collapsed="1">
      <c r="A861" s="6" t="s">
        <v>716</v>
      </c>
      <c r="B861" s="8">
        <v>1</v>
      </c>
      <c r="C861" s="4">
        <v>2957.06</v>
      </c>
      <c r="E861"/>
      <c r="F861"/>
      <c r="G861"/>
    </row>
    <row r="862" spans="1:3" ht="11.25" customHeight="1" hidden="1" outlineLevel="2">
      <c r="A862" s="6" t="s">
        <v>45</v>
      </c>
      <c r="B862" s="8">
        <v>1</v>
      </c>
      <c r="C862" s="4">
        <v>1600</v>
      </c>
    </row>
    <row r="863" spans="1:7" s="15" customFormat="1" ht="11.25" customHeight="1" hidden="1" outlineLevel="2">
      <c r="A863" s="6" t="s">
        <v>717</v>
      </c>
      <c r="B863" s="8">
        <v>1</v>
      </c>
      <c r="C863" s="4">
        <v>3069.56</v>
      </c>
      <c r="E863"/>
      <c r="F863"/>
      <c r="G863"/>
    </row>
    <row r="864" spans="1:7" s="15" customFormat="1" ht="11.25" customHeight="1" hidden="1" outlineLevel="2">
      <c r="A864" s="6" t="s">
        <v>719</v>
      </c>
      <c r="B864" s="8">
        <v>1</v>
      </c>
      <c r="C864" s="4">
        <v>2586.32</v>
      </c>
      <c r="E864"/>
      <c r="F864"/>
      <c r="G864"/>
    </row>
    <row r="865" spans="1:7" s="15" customFormat="1" ht="11.25" customHeight="1" hidden="1" outlineLevel="2">
      <c r="A865" s="6" t="s">
        <v>720</v>
      </c>
      <c r="B865" s="8">
        <v>1</v>
      </c>
      <c r="C865" s="4">
        <v>4531.3</v>
      </c>
      <c r="E865"/>
      <c r="F865"/>
      <c r="G865"/>
    </row>
    <row r="866" spans="1:7" s="15" customFormat="1" ht="11.25" customHeight="1" hidden="1" outlineLevel="2">
      <c r="A866" s="6" t="s">
        <v>576</v>
      </c>
      <c r="B866" s="8">
        <v>1</v>
      </c>
      <c r="C866" s="4">
        <v>3719.65</v>
      </c>
      <c r="E866"/>
      <c r="F866"/>
      <c r="G866"/>
    </row>
    <row r="867" spans="1:7" s="15" customFormat="1" ht="11.25" customHeight="1" hidden="1" outlineLevel="2">
      <c r="A867" s="6" t="s">
        <v>722</v>
      </c>
      <c r="B867" s="8">
        <v>1</v>
      </c>
      <c r="C867" s="4">
        <v>1464.87</v>
      </c>
      <c r="E867"/>
      <c r="F867"/>
      <c r="G867"/>
    </row>
    <row r="868" spans="1:7" s="15" customFormat="1" ht="11.25" customHeight="1" hidden="1" outlineLevel="2">
      <c r="A868" s="6" t="s">
        <v>723</v>
      </c>
      <c r="B868" s="8">
        <v>1</v>
      </c>
      <c r="C868" s="4">
        <v>6000</v>
      </c>
      <c r="E868"/>
      <c r="F868"/>
      <c r="G868"/>
    </row>
    <row r="869" spans="1:7" s="15" customFormat="1" ht="11.25" customHeight="1" hidden="1" outlineLevel="2">
      <c r="A869" s="6" t="s">
        <v>578</v>
      </c>
      <c r="B869" s="8">
        <v>1</v>
      </c>
      <c r="C869" s="4">
        <v>10666</v>
      </c>
      <c r="E869"/>
      <c r="F869"/>
      <c r="G869"/>
    </row>
    <row r="870" spans="1:7" s="15" customFormat="1" ht="11.25" customHeight="1" hidden="1" outlineLevel="2">
      <c r="A870" s="6" t="s">
        <v>725</v>
      </c>
      <c r="B870" s="8">
        <v>1</v>
      </c>
      <c r="C870" s="4">
        <v>1764.96</v>
      </c>
      <c r="E870"/>
      <c r="F870"/>
      <c r="G870"/>
    </row>
    <row r="871" spans="1:7" s="15" customFormat="1" ht="11.25" customHeight="1" hidden="1" outlineLevel="2" collapsed="1">
      <c r="A871" s="6" t="s">
        <v>726</v>
      </c>
      <c r="B871" s="8">
        <v>1</v>
      </c>
      <c r="C871" s="4">
        <v>6404.79</v>
      </c>
      <c r="E871"/>
      <c r="F871"/>
      <c r="G871"/>
    </row>
    <row r="872" spans="1:3" ht="11.25" customHeight="1" hidden="1" outlineLevel="2">
      <c r="A872" s="6" t="s">
        <v>656</v>
      </c>
      <c r="B872" s="8">
        <v>1</v>
      </c>
      <c r="C872" s="4">
        <v>6000</v>
      </c>
    </row>
    <row r="873" spans="1:7" s="15" customFormat="1" ht="11.25" customHeight="1" hidden="1" outlineLevel="2">
      <c r="A873" s="6" t="s">
        <v>729</v>
      </c>
      <c r="B873" s="8">
        <v>1</v>
      </c>
      <c r="C873" s="4">
        <v>2190.85</v>
      </c>
      <c r="E873"/>
      <c r="F873"/>
      <c r="G873"/>
    </row>
    <row r="874" spans="1:7" s="15" customFormat="1" ht="11.25" customHeight="1" hidden="1" outlineLevel="2">
      <c r="A874" s="6" t="s">
        <v>732</v>
      </c>
      <c r="B874" s="8">
        <v>1</v>
      </c>
      <c r="C874" s="4">
        <v>16000</v>
      </c>
      <c r="E874"/>
      <c r="F874"/>
      <c r="G874"/>
    </row>
    <row r="875" spans="1:7" s="15" customFormat="1" ht="11.25" customHeight="1" hidden="1" outlineLevel="2">
      <c r="A875" s="6" t="s">
        <v>733</v>
      </c>
      <c r="B875" s="8">
        <v>1</v>
      </c>
      <c r="C875" s="4">
        <v>6617.87</v>
      </c>
      <c r="E875"/>
      <c r="F875"/>
      <c r="G875"/>
    </row>
    <row r="876" spans="1:3" ht="11.25" outlineLevel="1" collapsed="1">
      <c r="A876" s="21" t="s">
        <v>412</v>
      </c>
      <c r="B876" s="8">
        <f>SUM(B877:B914)</f>
        <v>40</v>
      </c>
      <c r="C876" s="4">
        <f>SUM(C877:C914)</f>
        <v>699828.5199999998</v>
      </c>
    </row>
    <row r="877" spans="1:3" ht="11.25" customHeight="1" hidden="1" outlineLevel="2">
      <c r="A877" s="5" t="s">
        <v>674</v>
      </c>
      <c r="B877" s="7">
        <v>1</v>
      </c>
      <c r="C877" s="1">
        <v>20120</v>
      </c>
    </row>
    <row r="878" spans="1:3" ht="11.25" customHeight="1" hidden="1" outlineLevel="2">
      <c r="A878" s="5" t="s">
        <v>739</v>
      </c>
      <c r="B878" s="7">
        <v>1</v>
      </c>
      <c r="C878" s="1">
        <v>16590</v>
      </c>
    </row>
    <row r="879" spans="1:3" ht="11.25" customHeight="1" hidden="1" outlineLevel="2">
      <c r="A879" s="5" t="s">
        <v>740</v>
      </c>
      <c r="B879" s="7">
        <v>1</v>
      </c>
      <c r="C879" s="1">
        <v>29998</v>
      </c>
    </row>
    <row r="880" spans="1:3" ht="11.25" customHeight="1" hidden="1" outlineLevel="2">
      <c r="A880" s="5" t="s">
        <v>741</v>
      </c>
      <c r="B880" s="7">
        <v>1</v>
      </c>
      <c r="C880" s="1">
        <v>51870</v>
      </c>
    </row>
    <row r="881" spans="1:3" ht="11.25" customHeight="1" hidden="1" outlineLevel="2">
      <c r="A881" s="5" t="s">
        <v>742</v>
      </c>
      <c r="B881" s="7">
        <v>1</v>
      </c>
      <c r="C881" s="1">
        <v>16150</v>
      </c>
    </row>
    <row r="882" spans="1:3" ht="11.25" customHeight="1" hidden="1" outlineLevel="2">
      <c r="A882" s="5" t="s">
        <v>743</v>
      </c>
      <c r="B882" s="7">
        <v>1</v>
      </c>
      <c r="C882" s="1">
        <v>29995.71</v>
      </c>
    </row>
    <row r="883" spans="1:3" ht="11.25" customHeight="1" hidden="1" outlineLevel="2">
      <c r="A883" s="5" t="s">
        <v>807</v>
      </c>
      <c r="B883" s="7">
        <v>1</v>
      </c>
      <c r="C883" s="1">
        <v>15000</v>
      </c>
    </row>
    <row r="884" spans="1:3" ht="11.25" customHeight="1" hidden="1" outlineLevel="2">
      <c r="A884" s="5" t="s">
        <v>744</v>
      </c>
      <c r="B884" s="7">
        <v>1</v>
      </c>
      <c r="C884" s="1">
        <v>6155</v>
      </c>
    </row>
    <row r="885" spans="1:3" ht="11.25" customHeight="1" hidden="1" outlineLevel="2">
      <c r="A885" s="5" t="s">
        <v>745</v>
      </c>
      <c r="B885" s="7">
        <v>1</v>
      </c>
      <c r="C885" s="1">
        <v>23000</v>
      </c>
    </row>
    <row r="886" spans="1:3" ht="11.25" customHeight="1" hidden="1" outlineLevel="2">
      <c r="A886" s="5" t="s">
        <v>565</v>
      </c>
      <c r="B886" s="7">
        <v>1</v>
      </c>
      <c r="C886" s="2">
        <v>700</v>
      </c>
    </row>
    <row r="887" spans="1:3" ht="11.25" customHeight="1" hidden="1" outlineLevel="2">
      <c r="A887" s="5" t="s">
        <v>689</v>
      </c>
      <c r="B887" s="7">
        <v>1</v>
      </c>
      <c r="C887" s="1">
        <v>25002</v>
      </c>
    </row>
    <row r="888" spans="1:3" ht="11.25" customHeight="1" hidden="1" outlineLevel="2">
      <c r="A888" s="5" t="s">
        <v>746</v>
      </c>
      <c r="B888" s="7">
        <v>1</v>
      </c>
      <c r="C888" s="1">
        <v>11999</v>
      </c>
    </row>
    <row r="889" spans="1:3" ht="11.25" customHeight="1" hidden="1" outlineLevel="2">
      <c r="A889" s="5" t="s">
        <v>747</v>
      </c>
      <c r="B889" s="7">
        <v>1</v>
      </c>
      <c r="C889" s="1">
        <v>12100</v>
      </c>
    </row>
    <row r="890" spans="1:3" ht="11.25" customHeight="1" hidden="1" outlineLevel="2">
      <c r="A890" s="5" t="s">
        <v>748</v>
      </c>
      <c r="B890" s="7">
        <v>1</v>
      </c>
      <c r="C890" s="1">
        <v>15640</v>
      </c>
    </row>
    <row r="891" spans="1:3" ht="11.25" customHeight="1" hidden="1" outlineLevel="2">
      <c r="A891" s="5" t="s">
        <v>749</v>
      </c>
      <c r="B891" s="7">
        <v>1</v>
      </c>
      <c r="C891" s="1">
        <v>17000</v>
      </c>
    </row>
    <row r="892" spans="1:3" ht="11.25" customHeight="1" hidden="1" outlineLevel="2">
      <c r="A892" s="5" t="s">
        <v>750</v>
      </c>
      <c r="B892" s="7">
        <v>1</v>
      </c>
      <c r="C892" s="1">
        <v>11334.35</v>
      </c>
    </row>
    <row r="893" spans="1:3" ht="11.25" customHeight="1" hidden="1" outlineLevel="2">
      <c r="A893" s="5" t="s">
        <v>751</v>
      </c>
      <c r="B893" s="7">
        <v>1</v>
      </c>
      <c r="C893" s="1">
        <v>19355</v>
      </c>
    </row>
    <row r="894" spans="1:3" ht="11.25" customHeight="1" hidden="1" outlineLevel="2">
      <c r="A894" s="5" t="s">
        <v>752</v>
      </c>
      <c r="B894" s="7">
        <v>1</v>
      </c>
      <c r="C894" s="1">
        <v>15360</v>
      </c>
    </row>
    <row r="895" spans="1:3" ht="11.25" customHeight="1" hidden="1" outlineLevel="2">
      <c r="A895" s="5" t="s">
        <v>623</v>
      </c>
      <c r="B895" s="7">
        <v>1</v>
      </c>
      <c r="C895" s="1">
        <v>10323.18</v>
      </c>
    </row>
    <row r="896" spans="1:3" ht="11.25" customHeight="1" hidden="1" outlineLevel="2">
      <c r="A896" s="5" t="s">
        <v>753</v>
      </c>
      <c r="B896" s="7">
        <v>1</v>
      </c>
      <c r="C896" s="1">
        <v>11650</v>
      </c>
    </row>
    <row r="897" spans="1:3" ht="11.25" customHeight="1" hidden="1" outlineLevel="2">
      <c r="A897" s="5" t="s">
        <v>754</v>
      </c>
      <c r="B897" s="7">
        <v>1</v>
      </c>
      <c r="C897" s="1">
        <v>43873.06</v>
      </c>
    </row>
    <row r="898" spans="1:3" ht="11.25" customHeight="1" hidden="1" outlineLevel="2">
      <c r="A898" s="5" t="s">
        <v>755</v>
      </c>
      <c r="B898" s="7">
        <v>2</v>
      </c>
      <c r="C898" s="1">
        <v>22320</v>
      </c>
    </row>
    <row r="899" spans="1:3" ht="11.25" customHeight="1" hidden="1" outlineLevel="2">
      <c r="A899" s="5" t="s">
        <v>808</v>
      </c>
      <c r="B899" s="7">
        <v>1</v>
      </c>
      <c r="C899" s="1">
        <v>10000</v>
      </c>
    </row>
    <row r="900" spans="1:3" ht="11.25" customHeight="1" hidden="1" outlineLevel="2">
      <c r="A900" s="5" t="s">
        <v>756</v>
      </c>
      <c r="B900" s="7">
        <v>1</v>
      </c>
      <c r="C900" s="1">
        <v>25213.04</v>
      </c>
    </row>
    <row r="901" spans="1:3" ht="11.25" customHeight="1" hidden="1" outlineLevel="2">
      <c r="A901" s="5" t="s">
        <v>757</v>
      </c>
      <c r="B901" s="7">
        <v>1</v>
      </c>
      <c r="C901" s="1">
        <v>18000</v>
      </c>
    </row>
    <row r="902" spans="1:3" ht="11.25" customHeight="1" hidden="1" outlineLevel="2">
      <c r="A902" s="5" t="s">
        <v>45</v>
      </c>
      <c r="B902" s="7">
        <v>1</v>
      </c>
      <c r="C902" s="1">
        <v>5658.29</v>
      </c>
    </row>
    <row r="903" spans="1:3" ht="11.25" customHeight="1" hidden="1" outlineLevel="2">
      <c r="A903" s="5" t="s">
        <v>758</v>
      </c>
      <c r="B903" s="7">
        <v>1</v>
      </c>
      <c r="C903" s="1">
        <v>5380.45</v>
      </c>
    </row>
    <row r="904" spans="1:3" ht="11.25" customHeight="1" hidden="1" outlineLevel="2">
      <c r="A904" s="5" t="s">
        <v>577</v>
      </c>
      <c r="B904" s="7">
        <v>1</v>
      </c>
      <c r="C904" s="1">
        <v>20000</v>
      </c>
    </row>
    <row r="905" spans="1:3" ht="11.25" customHeight="1" hidden="1" outlineLevel="2">
      <c r="A905" s="5" t="s">
        <v>759</v>
      </c>
      <c r="B905" s="7">
        <v>1</v>
      </c>
      <c r="C905" s="1">
        <v>16019</v>
      </c>
    </row>
    <row r="906" spans="1:3" ht="11.25" customHeight="1" hidden="1" outlineLevel="2">
      <c r="A906" s="5" t="s">
        <v>760</v>
      </c>
      <c r="B906" s="7">
        <v>1</v>
      </c>
      <c r="C906" s="1">
        <v>14990</v>
      </c>
    </row>
    <row r="907" spans="1:3" ht="11.25" customHeight="1" hidden="1" outlineLevel="2">
      <c r="A907" s="5" t="s">
        <v>761</v>
      </c>
      <c r="B907" s="7">
        <v>1</v>
      </c>
      <c r="C907" s="1">
        <v>29300</v>
      </c>
    </row>
    <row r="908" spans="1:3" ht="11.25" customHeight="1" hidden="1" outlineLevel="2">
      <c r="A908" s="5" t="s">
        <v>762</v>
      </c>
      <c r="B908" s="7">
        <v>1</v>
      </c>
      <c r="C908" s="1">
        <v>16999</v>
      </c>
    </row>
    <row r="909" spans="1:3" ht="11.25" customHeight="1" hidden="1" outlineLevel="2">
      <c r="A909" s="5" t="s">
        <v>763</v>
      </c>
      <c r="B909" s="7">
        <v>1</v>
      </c>
      <c r="C909" s="1">
        <v>15540</v>
      </c>
    </row>
    <row r="910" spans="1:3" ht="11.25" customHeight="1" hidden="1" outlineLevel="2">
      <c r="A910" s="5" t="s">
        <v>727</v>
      </c>
      <c r="B910" s="7">
        <v>1</v>
      </c>
      <c r="C910" s="1">
        <v>17380</v>
      </c>
    </row>
    <row r="911" spans="1:3" ht="11.25" customHeight="1" hidden="1" outlineLevel="2">
      <c r="A911" s="5" t="s">
        <v>672</v>
      </c>
      <c r="B911" s="7">
        <v>1</v>
      </c>
      <c r="C911" s="1">
        <v>15197</v>
      </c>
    </row>
    <row r="912" spans="1:3" ht="11.25" customHeight="1" hidden="1" outlineLevel="2">
      <c r="A912" s="5" t="s">
        <v>764</v>
      </c>
      <c r="B912" s="7">
        <v>2</v>
      </c>
      <c r="C912" s="1">
        <v>28774.44</v>
      </c>
    </row>
    <row r="913" spans="1:3" ht="11.25" customHeight="1" hidden="1" outlineLevel="2">
      <c r="A913" s="5" t="s">
        <v>765</v>
      </c>
      <c r="B913" s="7">
        <v>1</v>
      </c>
      <c r="C913" s="1">
        <v>19397</v>
      </c>
    </row>
    <row r="914" spans="1:3" ht="11.25" customHeight="1" hidden="1" outlineLevel="2">
      <c r="A914" s="5" t="s">
        <v>766</v>
      </c>
      <c r="B914" s="7">
        <v>1</v>
      </c>
      <c r="C914" s="1">
        <v>16445</v>
      </c>
    </row>
    <row r="915" spans="1:3" ht="12.75">
      <c r="A915" s="31" t="s">
        <v>767</v>
      </c>
      <c r="B915" s="32">
        <f>SUM(B677,B602,B461,B36)</f>
        <v>945</v>
      </c>
      <c r="C915" s="33">
        <f>SUM(C677,C602,C461,C36)</f>
        <v>57392549.059999995</v>
      </c>
    </row>
    <row r="916" spans="3:4" ht="11.25">
      <c r="C916" s="3"/>
      <c r="D916" s="3"/>
    </row>
    <row r="925" ht="11.25">
      <c r="C925" s="3"/>
    </row>
  </sheetData>
  <sheetProtection/>
  <mergeCells count="30">
    <mergeCell ref="A6:B6"/>
    <mergeCell ref="A7:B7"/>
    <mergeCell ref="B33:B35"/>
    <mergeCell ref="C33:C35"/>
    <mergeCell ref="A9:B9"/>
    <mergeCell ref="A8:B8"/>
    <mergeCell ref="A10:B10"/>
    <mergeCell ref="A1:C1"/>
    <mergeCell ref="A11:B11"/>
    <mergeCell ref="A12:B12"/>
    <mergeCell ref="A2:B2"/>
    <mergeCell ref="A3:B3"/>
    <mergeCell ref="A4:B4"/>
    <mergeCell ref="A5:B5"/>
    <mergeCell ref="A13:B13"/>
    <mergeCell ref="A14:B14"/>
    <mergeCell ref="A15:B15"/>
    <mergeCell ref="A16:B16"/>
    <mergeCell ref="A17:B17"/>
    <mergeCell ref="A18:B18"/>
    <mergeCell ref="A25:B25"/>
    <mergeCell ref="A26:B26"/>
    <mergeCell ref="A27:C31"/>
    <mergeCell ref="A32:C32"/>
    <mergeCell ref="A19:B19"/>
    <mergeCell ref="A20:B20"/>
    <mergeCell ref="A21:B21"/>
    <mergeCell ref="A22:B22"/>
    <mergeCell ref="A23:B23"/>
    <mergeCell ref="A24:B2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37"/>
  <sheetViews>
    <sheetView zoomScalePageLayoutView="0" workbookViewId="0" topLeftCell="A1">
      <selection activeCell="C37" sqref="B5:C37"/>
    </sheetView>
  </sheetViews>
  <sheetFormatPr defaultColWidth="9.33203125" defaultRowHeight="11.25"/>
  <cols>
    <col min="1" max="1" width="73.66015625" style="0" customWidth="1"/>
    <col min="2" max="2" width="35.83203125" style="15" customWidth="1"/>
    <col min="3" max="3" width="38.5" style="0" customWidth="1"/>
  </cols>
  <sheetData>
    <row r="5" ht="12.75">
      <c r="C5" s="14">
        <f>SUM(C6:C9)</f>
        <v>22299</v>
      </c>
    </row>
    <row r="6" spans="2:3" ht="16.5" thickBot="1">
      <c r="B6" s="16" t="s">
        <v>790</v>
      </c>
      <c r="C6" s="12">
        <v>546</v>
      </c>
    </row>
    <row r="7" spans="2:3" ht="16.5" thickBot="1">
      <c r="B7" s="16" t="s">
        <v>795</v>
      </c>
      <c r="C7" s="11">
        <v>1477</v>
      </c>
    </row>
    <row r="8" spans="2:3" ht="16.5" thickBot="1">
      <c r="B8" s="16" t="s">
        <v>803</v>
      </c>
      <c r="C8" s="12">
        <v>131</v>
      </c>
    </row>
    <row r="9" spans="2:3" ht="16.5" thickBot="1">
      <c r="B9" s="16" t="s">
        <v>804</v>
      </c>
      <c r="C9" s="11">
        <v>20145</v>
      </c>
    </row>
    <row r="10" spans="2:3" ht="15.75">
      <c r="B10" s="17"/>
      <c r="C10" s="13"/>
    </row>
    <row r="11" ht="12.75">
      <c r="C11" s="14">
        <f>SUM(C12:C14)</f>
        <v>1956</v>
      </c>
    </row>
    <row r="12" spans="2:3" ht="16.5" thickBot="1">
      <c r="B12" s="16" t="s">
        <v>789</v>
      </c>
      <c r="C12" s="12">
        <v>31</v>
      </c>
    </row>
    <row r="13" spans="2:3" ht="16.5" thickBot="1">
      <c r="B13" s="16" t="s">
        <v>793</v>
      </c>
      <c r="C13" s="11">
        <v>1186</v>
      </c>
    </row>
    <row r="14" spans="2:3" ht="16.5" thickBot="1">
      <c r="B14" s="16" t="s">
        <v>794</v>
      </c>
      <c r="C14" s="12">
        <v>739</v>
      </c>
    </row>
    <row r="16" ht="12.75">
      <c r="C16" s="14">
        <f>SUM(C17:C24)</f>
        <v>27160</v>
      </c>
    </row>
    <row r="17" spans="2:3" ht="16.5" thickBot="1">
      <c r="B17" s="16" t="s">
        <v>788</v>
      </c>
      <c r="C17" s="11">
        <v>2831</v>
      </c>
    </row>
    <row r="18" spans="2:3" ht="16.5" thickBot="1">
      <c r="B18" s="16" t="s">
        <v>791</v>
      </c>
      <c r="C18" s="11">
        <v>9195</v>
      </c>
    </row>
    <row r="19" spans="2:3" ht="16.5" thickBot="1">
      <c r="B19" s="16" t="s">
        <v>796</v>
      </c>
      <c r="C19" s="11">
        <v>1050</v>
      </c>
    </row>
    <row r="20" spans="2:3" ht="16.5" thickBot="1">
      <c r="B20" s="16" t="s">
        <v>797</v>
      </c>
      <c r="C20" s="11">
        <v>5391</v>
      </c>
    </row>
    <row r="21" spans="2:3" ht="16.5" thickBot="1">
      <c r="B21" s="16" t="s">
        <v>799</v>
      </c>
      <c r="C21" s="11">
        <v>5171</v>
      </c>
    </row>
    <row r="22" spans="2:3" ht="16.5" thickBot="1">
      <c r="B22" s="16" t="s">
        <v>800</v>
      </c>
      <c r="C22" s="11">
        <v>1029</v>
      </c>
    </row>
    <row r="23" spans="2:3" ht="16.5" thickBot="1">
      <c r="B23" s="16" t="s">
        <v>801</v>
      </c>
      <c r="C23" s="11">
        <v>1016</v>
      </c>
    </row>
    <row r="24" spans="2:3" ht="16.5" thickBot="1">
      <c r="B24" s="16" t="s">
        <v>805</v>
      </c>
      <c r="C24" s="11">
        <v>1477</v>
      </c>
    </row>
    <row r="26" ht="12.75">
      <c r="C26" s="14">
        <f>SUM(C27:C29)</f>
        <v>5878</v>
      </c>
    </row>
    <row r="27" spans="2:3" ht="16.5" thickBot="1">
      <c r="B27" s="16" t="s">
        <v>792</v>
      </c>
      <c r="C27" s="11">
        <v>1126</v>
      </c>
    </row>
    <row r="28" spans="2:3" ht="16.5" thickBot="1">
      <c r="B28" s="16" t="s">
        <v>798</v>
      </c>
      <c r="C28" s="12">
        <v>769</v>
      </c>
    </row>
    <row r="29" spans="2:3" ht="32.25" thickBot="1">
      <c r="B29" s="16" t="s">
        <v>802</v>
      </c>
      <c r="C29" s="11">
        <v>3983</v>
      </c>
    </row>
    <row r="33" spans="2:3" ht="16.5" thickBot="1">
      <c r="B33" s="16" t="s">
        <v>806</v>
      </c>
      <c r="C33" s="12">
        <v>100</v>
      </c>
    </row>
    <row r="37" ht="11.25">
      <c r="C37" s="3">
        <f>SUM(C33,C26,C16,C11,C5)</f>
        <v>57393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Тахаева Александра Руслановна</dc:creator>
  <cp:keywords/>
  <dc:description/>
  <cp:lastModifiedBy>Тахаева Александра Руслановна</cp:lastModifiedBy>
  <cp:lastPrinted>2020-06-04T08:07:33Z</cp:lastPrinted>
  <dcterms:created xsi:type="dcterms:W3CDTF">2020-05-29T10:34:12Z</dcterms:created>
  <dcterms:modified xsi:type="dcterms:W3CDTF">2020-06-26T09:53:41Z</dcterms:modified>
  <cp:category/>
  <cp:version/>
  <cp:contentType/>
  <cp:contentStatus/>
  <cp:revision>1</cp:revision>
</cp:coreProperties>
</file>